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2" windowWidth="17496" windowHeight="9756" tabRatio="543" firstSheet="2" activeTab="2"/>
  </bookViews>
  <sheets>
    <sheet name="HOMMES" sheetId="5" state="hidden" r:id="rId1"/>
    <sheet name="FEMMES" sheetId="3" state="hidden" r:id="rId2"/>
    <sheet name="CLASSEMENTS MESSIEURS 9T" sheetId="8" r:id="rId3"/>
    <sheet name="CLASSEMENTS DAMES 9T" sheetId="10" r:id="rId4"/>
  </sheets>
  <definedNames>
    <definedName name="_xlnm.Print_Area" localSheetId="3">'CLASSEMENTS DAMES 9T'!$A$1:$P$55</definedName>
    <definedName name="_xlnm.Print_Area" localSheetId="2">'CLASSEMENTS MESSIEURS 9T'!$A$1:$P$103</definedName>
    <definedName name="_xlnm.Print_Area" localSheetId="1">FEMMES!$A$1:$O$66</definedName>
    <definedName name="_xlnm.Print_Area" localSheetId="0">HOMMES!$A$1:$O$79</definedName>
  </definedNames>
  <calcPr calcId="125725"/>
</workbook>
</file>

<file path=xl/calcChain.xml><?xml version="1.0" encoding="utf-8"?>
<calcChain xmlns="http://schemas.openxmlformats.org/spreadsheetml/2006/main">
  <c r="P70" i="8"/>
  <c r="N70"/>
  <c r="N11"/>
  <c r="M108" i="5"/>
  <c r="M107"/>
  <c r="D103" i="8"/>
  <c r="N17"/>
  <c r="N66"/>
  <c r="P66" s="1"/>
  <c r="M20" i="5"/>
  <c r="O22"/>
  <c r="O23"/>
  <c r="O24"/>
  <c r="M22"/>
  <c r="M23"/>
  <c r="M24"/>
  <c r="N20" i="8"/>
  <c r="N71"/>
  <c r="P71" s="1"/>
  <c r="N19"/>
  <c r="N63"/>
  <c r="P63" s="1"/>
  <c r="N14"/>
  <c r="N59"/>
  <c r="P59" s="1"/>
  <c r="N10"/>
  <c r="P69"/>
  <c r="N69"/>
  <c r="N23"/>
  <c r="N77"/>
  <c r="P77" s="1"/>
  <c r="N12"/>
  <c r="N60"/>
  <c r="P60" s="1"/>
  <c r="M97" i="5"/>
  <c r="O97" s="1"/>
  <c r="M98"/>
  <c r="O98" s="1"/>
  <c r="N15" i="8"/>
  <c r="N68"/>
  <c r="P68" s="1"/>
  <c r="N26"/>
  <c r="N76"/>
  <c r="P76" s="1"/>
  <c r="N22"/>
  <c r="P67"/>
  <c r="N67"/>
  <c r="N30"/>
  <c r="N81"/>
  <c r="P81" s="1"/>
  <c r="C55" i="10"/>
  <c r="N12"/>
  <c r="N43"/>
  <c r="P43" s="1"/>
  <c r="N39"/>
  <c r="P39" s="1"/>
  <c r="N11"/>
  <c r="N27" i="8"/>
  <c r="N65"/>
  <c r="P65" s="1"/>
  <c r="N41" i="10"/>
  <c r="P41" s="1"/>
  <c r="N16"/>
  <c r="N10"/>
  <c r="N42"/>
  <c r="P42" s="1"/>
  <c r="N18" i="8"/>
  <c r="N74"/>
  <c r="P74" s="1"/>
  <c r="N79"/>
  <c r="P79" s="1"/>
  <c r="N25"/>
  <c r="N28"/>
  <c r="N80"/>
  <c r="P80" s="1"/>
  <c r="N13"/>
  <c r="N62"/>
  <c r="P62" s="1"/>
  <c r="M92" i="5"/>
  <c r="M82"/>
  <c r="M83"/>
  <c r="O83" s="1"/>
  <c r="N14" i="10"/>
  <c r="N44"/>
  <c r="P44" s="1"/>
  <c r="N15"/>
  <c r="N45"/>
  <c r="P45" s="1"/>
  <c r="N8" i="8"/>
  <c r="N61"/>
  <c r="P61" s="1"/>
  <c r="N13" i="10"/>
  <c r="N38"/>
  <c r="P38" s="1"/>
  <c r="B31"/>
  <c r="N78" i="8"/>
  <c r="P78" s="1"/>
  <c r="N29"/>
  <c r="N21"/>
  <c r="N72"/>
  <c r="P72" s="1"/>
  <c r="M17" i="5"/>
  <c r="N24" i="8"/>
  <c r="N75"/>
  <c r="P75" s="1"/>
  <c r="N9" i="10"/>
  <c r="N40"/>
  <c r="P40" s="1"/>
  <c r="N73" i="8"/>
  <c r="P73" s="1"/>
  <c r="N16"/>
  <c r="N64"/>
  <c r="P64" s="1"/>
  <c r="N9"/>
  <c r="N37" i="10"/>
  <c r="N58" i="8"/>
  <c r="N95"/>
  <c r="P95" s="1"/>
  <c r="B54"/>
  <c r="N47"/>
  <c r="M421" i="5"/>
  <c r="O421" s="1"/>
  <c r="M420"/>
  <c r="O420" s="1"/>
  <c r="M419"/>
  <c r="O419" s="1"/>
  <c r="M418"/>
  <c r="O418" s="1"/>
  <c r="M417"/>
  <c r="O417" s="1"/>
  <c r="M416"/>
  <c r="O416" s="1"/>
  <c r="M415"/>
  <c r="O415" s="1"/>
  <c r="N34" i="8"/>
  <c r="M274" i="5"/>
  <c r="O274" s="1"/>
  <c r="M273"/>
  <c r="O273" s="1"/>
  <c r="N33" i="8"/>
  <c r="M112" i="5"/>
  <c r="O112" s="1"/>
  <c r="M111"/>
  <c r="O111" s="1"/>
  <c r="M141"/>
  <c r="N32" i="8"/>
  <c r="M246" i="5"/>
  <c r="O246" s="1"/>
  <c r="M247"/>
  <c r="O247" s="1"/>
  <c r="M248"/>
  <c r="O248" s="1"/>
  <c r="M245"/>
  <c r="O245" s="1"/>
  <c r="N92" i="8"/>
  <c r="P92" s="1"/>
  <c r="N45"/>
  <c r="N37"/>
  <c r="M283" i="5"/>
  <c r="N89" i="8"/>
  <c r="P89" s="1"/>
  <c r="N42"/>
  <c r="N48" i="10"/>
  <c r="P48" s="1"/>
  <c r="M48" i="3"/>
  <c r="O48" s="1"/>
  <c r="M49"/>
  <c r="O49" s="1"/>
  <c r="M27"/>
  <c r="O27" s="1"/>
  <c r="N46" i="10"/>
  <c r="P46" s="1"/>
  <c r="M95" i="3"/>
  <c r="O95" s="1"/>
  <c r="M96"/>
  <c r="O96" s="1"/>
  <c r="M97"/>
  <c r="O97" s="1"/>
  <c r="M98"/>
  <c r="O98"/>
  <c r="M99"/>
  <c r="O99" s="1"/>
  <c r="M100"/>
  <c r="O100" s="1"/>
  <c r="M101"/>
  <c r="O101"/>
  <c r="M133"/>
  <c r="O133" s="1"/>
  <c r="M134"/>
  <c r="O134" s="1"/>
  <c r="M135"/>
  <c r="O135" s="1"/>
  <c r="N50" i="8"/>
  <c r="N101"/>
  <c r="P101" s="1"/>
  <c r="M413" i="5"/>
  <c r="O413" s="1"/>
  <c r="M412"/>
  <c r="O412" s="1"/>
  <c r="M411"/>
  <c r="O411" s="1"/>
  <c r="M410"/>
  <c r="O410" s="1"/>
  <c r="M409"/>
  <c r="O409" s="1"/>
  <c r="M408"/>
  <c r="O408" s="1"/>
  <c r="M407"/>
  <c r="O407" s="1"/>
  <c r="N100" i="8"/>
  <c r="P100" s="1"/>
  <c r="N46"/>
  <c r="M405" i="5"/>
  <c r="O405" s="1"/>
  <c r="M404"/>
  <c r="O404" s="1"/>
  <c r="M403"/>
  <c r="O403" s="1"/>
  <c r="M402"/>
  <c r="O402" s="1"/>
  <c r="M401"/>
  <c r="O401" s="1"/>
  <c r="M400"/>
  <c r="O400" s="1"/>
  <c r="M399"/>
  <c r="O399" s="1"/>
  <c r="N86" i="8"/>
  <c r="P86" s="1"/>
  <c r="M397" i="5"/>
  <c r="O397" s="1"/>
  <c r="M396"/>
  <c r="O396" s="1"/>
  <c r="M395"/>
  <c r="O395" s="1"/>
  <c r="M394"/>
  <c r="O394" s="1"/>
  <c r="M393"/>
  <c r="O393" s="1"/>
  <c r="M392"/>
  <c r="O392" s="1"/>
  <c r="M391"/>
  <c r="O391" s="1"/>
  <c r="M312"/>
  <c r="O312" s="1"/>
  <c r="M313"/>
  <c r="O313" s="1"/>
  <c r="M314"/>
  <c r="O314" s="1"/>
  <c r="M89" i="3"/>
  <c r="O89" s="1"/>
  <c r="M90"/>
  <c r="O90" s="1"/>
  <c r="M91"/>
  <c r="O91" s="1"/>
  <c r="M92"/>
  <c r="O92" s="1"/>
  <c r="M93"/>
  <c r="O93" s="1"/>
  <c r="M94"/>
  <c r="O94" s="1"/>
  <c r="N84" i="8"/>
  <c r="P84" s="1"/>
  <c r="N91"/>
  <c r="P91" s="1"/>
  <c r="N41"/>
  <c r="M388" i="5"/>
  <c r="O388" s="1"/>
  <c r="M387"/>
  <c r="O387" s="1"/>
  <c r="M386"/>
  <c r="O386" s="1"/>
  <c r="M385"/>
  <c r="O385" s="1"/>
  <c r="M384"/>
  <c r="O384" s="1"/>
  <c r="M383"/>
  <c r="O383" s="1"/>
  <c r="M382"/>
  <c r="O382" s="1"/>
  <c r="N40" i="8"/>
  <c r="N93"/>
  <c r="P93" s="1"/>
  <c r="M379" i="5"/>
  <c r="O379" s="1"/>
  <c r="M378"/>
  <c r="O378" s="1"/>
  <c r="M377"/>
  <c r="O377" s="1"/>
  <c r="M376"/>
  <c r="O376" s="1"/>
  <c r="M375"/>
  <c r="O375" s="1"/>
  <c r="M374"/>
  <c r="O374" s="1"/>
  <c r="M373"/>
  <c r="O373" s="1"/>
  <c r="M174"/>
  <c r="O174" s="1"/>
  <c r="M173"/>
  <c r="O173" s="1"/>
  <c r="M309"/>
  <c r="O309" s="1"/>
  <c r="M195"/>
  <c r="O195" s="1"/>
  <c r="M194"/>
  <c r="O194" s="1"/>
  <c r="M271"/>
  <c r="O271" s="1"/>
  <c r="M272"/>
  <c r="O272" s="1"/>
  <c r="M275"/>
  <c r="O275" s="1"/>
  <c r="N43" i="8"/>
  <c r="N98"/>
  <c r="P98" s="1"/>
  <c r="M370" i="5"/>
  <c r="O370" s="1"/>
  <c r="M369"/>
  <c r="O369" s="1"/>
  <c r="M368"/>
  <c r="O368" s="1"/>
  <c r="M367"/>
  <c r="O367" s="1"/>
  <c r="M366"/>
  <c r="O366" s="1"/>
  <c r="M365"/>
  <c r="O365" s="1"/>
  <c r="M364"/>
  <c r="O364" s="1"/>
  <c r="M87" i="3"/>
  <c r="O87" s="1"/>
  <c r="M88"/>
  <c r="O88" s="1"/>
  <c r="M128"/>
  <c r="M129"/>
  <c r="O129" s="1"/>
  <c r="N31" i="8"/>
  <c r="N38"/>
  <c r="M361" i="5"/>
  <c r="O361" s="1"/>
  <c r="M360"/>
  <c r="O360" s="1"/>
  <c r="M359"/>
  <c r="O359" s="1"/>
  <c r="M358"/>
  <c r="O358" s="1"/>
  <c r="M357"/>
  <c r="O357" s="1"/>
  <c r="M356"/>
  <c r="O356" s="1"/>
  <c r="M355"/>
  <c r="O355" s="1"/>
  <c r="N23" i="10"/>
  <c r="N52"/>
  <c r="P52" s="1"/>
  <c r="M86" i="3"/>
  <c r="O86" s="1"/>
  <c r="M85"/>
  <c r="O85" s="1"/>
  <c r="M46"/>
  <c r="O46" s="1"/>
  <c r="M47"/>
  <c r="O47" s="1"/>
  <c r="M77"/>
  <c r="O77" s="1"/>
  <c r="M78"/>
  <c r="O78" s="1"/>
  <c r="N18" i="10"/>
  <c r="N49"/>
  <c r="P49" s="1"/>
  <c r="M59" i="3"/>
  <c r="O59" s="1"/>
  <c r="M60"/>
  <c r="O60" s="1"/>
  <c r="N19" i="10"/>
  <c r="N96" i="8"/>
  <c r="P96" s="1"/>
  <c r="N48"/>
  <c r="M132" i="5"/>
  <c r="O132" s="1"/>
  <c r="M131"/>
  <c r="O131" s="1"/>
  <c r="N83" i="8"/>
  <c r="P83" s="1"/>
  <c r="M161" i="5"/>
  <c r="O161" s="1"/>
  <c r="M160"/>
  <c r="O160" s="1"/>
  <c r="N88" i="8"/>
  <c r="P88" s="1"/>
  <c r="N90"/>
  <c r="P90" s="1"/>
  <c r="N97"/>
  <c r="P97" s="1"/>
  <c r="N44"/>
  <c r="N17" i="10"/>
  <c r="N50"/>
  <c r="P50" s="1"/>
  <c r="N20"/>
  <c r="N22"/>
  <c r="N51"/>
  <c r="P51" s="1"/>
  <c r="M43" i="3"/>
  <c r="O43" s="1"/>
  <c r="M42"/>
  <c r="O42" s="1"/>
  <c r="M76"/>
  <c r="O76" s="1"/>
  <c r="M75"/>
  <c r="O75" s="1"/>
  <c r="M44"/>
  <c r="O44" s="1"/>
  <c r="M45"/>
  <c r="O45" s="1"/>
  <c r="M38"/>
  <c r="O38" s="1"/>
  <c r="M39"/>
  <c r="O39" s="1"/>
  <c r="M36"/>
  <c r="O36" s="1"/>
  <c r="M37"/>
  <c r="O37" s="1"/>
  <c r="N21" i="10"/>
  <c r="N47"/>
  <c r="P47" s="1"/>
  <c r="M58" i="5"/>
  <c r="O58" s="1"/>
  <c r="M57"/>
  <c r="O57" s="1"/>
  <c r="N39" i="8"/>
  <c r="N85"/>
  <c r="P85" s="1"/>
  <c r="M57" i="3"/>
  <c r="O57" s="1"/>
  <c r="M58"/>
  <c r="O58" s="1"/>
  <c r="M104"/>
  <c r="O104" s="1"/>
  <c r="M105"/>
  <c r="O105" s="1"/>
  <c r="M106"/>
  <c r="O106" s="1"/>
  <c r="M107"/>
  <c r="O107" s="1"/>
  <c r="M34"/>
  <c r="O34" s="1"/>
  <c r="M35"/>
  <c r="O35" s="1"/>
  <c r="M33"/>
  <c r="O33" s="1"/>
  <c r="M32"/>
  <c r="O32" s="1"/>
  <c r="M26"/>
  <c r="O26" s="1"/>
  <c r="M25"/>
  <c r="O25" s="1"/>
  <c r="M15"/>
  <c r="O15" s="1"/>
  <c r="M14"/>
  <c r="O14" s="1"/>
  <c r="M24"/>
  <c r="O24" s="1"/>
  <c r="M23"/>
  <c r="O23" s="1"/>
  <c r="M13"/>
  <c r="O13" s="1"/>
  <c r="M12"/>
  <c r="O12" s="1"/>
  <c r="M31"/>
  <c r="O31" s="1"/>
  <c r="M30"/>
  <c r="O30" s="1"/>
  <c r="M56"/>
  <c r="O56" s="1"/>
  <c r="M55"/>
  <c r="O55" s="1"/>
  <c r="M71"/>
  <c r="O71" s="1"/>
  <c r="M70"/>
  <c r="O70" s="1"/>
  <c r="O88" i="5"/>
  <c r="N94" i="8"/>
  <c r="P94" s="1"/>
  <c r="N35"/>
  <c r="N87"/>
  <c r="P87" s="1"/>
  <c r="N49"/>
  <c r="N99"/>
  <c r="P99" s="1"/>
  <c r="N36"/>
  <c r="N82"/>
  <c r="P82" s="1"/>
  <c r="N24" i="10"/>
  <c r="N53"/>
  <c r="P53" s="1"/>
  <c r="M152" i="3"/>
  <c r="O152" s="1"/>
  <c r="M151"/>
  <c r="O151" s="1"/>
  <c r="M150"/>
  <c r="O150" s="1"/>
  <c r="M149"/>
  <c r="O149" s="1"/>
  <c r="M148"/>
  <c r="O148" s="1"/>
  <c r="M147"/>
  <c r="O147" s="1"/>
  <c r="M74"/>
  <c r="O74" s="1"/>
  <c r="N25" i="10"/>
  <c r="N26"/>
  <c r="N27"/>
  <c r="O113" i="5"/>
  <c r="M7" i="3"/>
  <c r="O7" s="1"/>
  <c r="M205" i="5"/>
  <c r="O205" s="1"/>
  <c r="M206"/>
  <c r="O206" s="1"/>
  <c r="M207"/>
  <c r="O207" s="1"/>
  <c r="M208"/>
  <c r="O208" s="1"/>
  <c r="M145" i="3"/>
  <c r="O145" s="1"/>
  <c r="M144"/>
  <c r="O144" s="1"/>
  <c r="M143"/>
  <c r="O143" s="1"/>
  <c r="M142"/>
  <c r="O142" s="1"/>
  <c r="M141"/>
  <c r="O141" s="1"/>
  <c r="M140"/>
  <c r="O140" s="1"/>
  <c r="M138"/>
  <c r="O138" s="1"/>
  <c r="M137"/>
  <c r="O137" s="1"/>
  <c r="M136"/>
  <c r="O136" s="1"/>
  <c r="M132"/>
  <c r="O132" s="1"/>
  <c r="M131"/>
  <c r="O131" s="1"/>
  <c r="M130"/>
  <c r="O130" s="1"/>
  <c r="O128"/>
  <c r="M127"/>
  <c r="O127" s="1"/>
  <c r="M126"/>
  <c r="O126" s="1"/>
  <c r="M125"/>
  <c r="O125" s="1"/>
  <c r="M124"/>
  <c r="O124" s="1"/>
  <c r="M123"/>
  <c r="O123" s="1"/>
  <c r="M29"/>
  <c r="O29" s="1"/>
  <c r="M69"/>
  <c r="O69" s="1"/>
  <c r="M68"/>
  <c r="O68" s="1"/>
  <c r="M67"/>
  <c r="O67" s="1"/>
  <c r="M66"/>
  <c r="O66" s="1"/>
  <c r="M65"/>
  <c r="O65" s="1"/>
  <c r="M64"/>
  <c r="O64" s="1"/>
  <c r="M63"/>
  <c r="O63" s="1"/>
  <c r="M120"/>
  <c r="O120" s="1"/>
  <c r="M119"/>
  <c r="O119" s="1"/>
  <c r="M22"/>
  <c r="O22" s="1"/>
  <c r="M21"/>
  <c r="O21" s="1"/>
  <c r="M20"/>
  <c r="O20" s="1"/>
  <c r="M19"/>
  <c r="O19" s="1"/>
  <c r="M18"/>
  <c r="O18" s="1"/>
  <c r="N7" i="8"/>
  <c r="N8" i="10"/>
  <c r="M352" i="5"/>
  <c r="O352" s="1"/>
  <c r="M351"/>
  <c r="O351" s="1"/>
  <c r="M350"/>
  <c r="O350" s="1"/>
  <c r="M349"/>
  <c r="O349" s="1"/>
  <c r="M348"/>
  <c r="O348" s="1"/>
  <c r="M347"/>
  <c r="O347" s="1"/>
  <c r="M346"/>
  <c r="O346" s="1"/>
  <c r="M342"/>
  <c r="O342" s="1"/>
  <c r="M341"/>
  <c r="O341" s="1"/>
  <c r="M340"/>
  <c r="O340" s="1"/>
  <c r="M339"/>
  <c r="O339" s="1"/>
  <c r="M338"/>
  <c r="O338" s="1"/>
  <c r="M337"/>
  <c r="O337" s="1"/>
  <c r="M336"/>
  <c r="O336" s="1"/>
  <c r="M332"/>
  <c r="O332" s="1"/>
  <c r="M331"/>
  <c r="O331" s="1"/>
  <c r="M330"/>
  <c r="O330" s="1"/>
  <c r="M329"/>
  <c r="O329" s="1"/>
  <c r="M328"/>
  <c r="O328" s="1"/>
  <c r="M327"/>
  <c r="O327" s="1"/>
  <c r="M326"/>
  <c r="O326" s="1"/>
  <c r="M322"/>
  <c r="O322" s="1"/>
  <c r="M321"/>
  <c r="O321" s="1"/>
  <c r="M320"/>
  <c r="O320" s="1"/>
  <c r="M319"/>
  <c r="O319" s="1"/>
  <c r="M318"/>
  <c r="O318" s="1"/>
  <c r="M317"/>
  <c r="O317" s="1"/>
  <c r="M316"/>
  <c r="O316" s="1"/>
  <c r="M117" i="3"/>
  <c r="O117" s="1"/>
  <c r="M116"/>
  <c r="O116" s="1"/>
  <c r="M115"/>
  <c r="O115" s="1"/>
  <c r="M114"/>
  <c r="O114" s="1"/>
  <c r="M113"/>
  <c r="O113" s="1"/>
  <c r="M112"/>
  <c r="O112" s="1"/>
  <c r="M41"/>
  <c r="O41" s="1"/>
  <c r="M110"/>
  <c r="O110" s="1"/>
  <c r="M109"/>
  <c r="O109" s="1"/>
  <c r="M108"/>
  <c r="O108" s="1"/>
  <c r="M54"/>
  <c r="O54" s="1"/>
  <c r="M311" i="5"/>
  <c r="O311" s="1"/>
  <c r="M310"/>
  <c r="O310" s="1"/>
  <c r="M308"/>
  <c r="O308" s="1"/>
  <c r="M307"/>
  <c r="O307" s="1"/>
  <c r="M306"/>
  <c r="O306" s="1"/>
  <c r="M305"/>
  <c r="O305" s="1"/>
  <c r="M301"/>
  <c r="O301" s="1"/>
  <c r="M300"/>
  <c r="O300" s="1"/>
  <c r="M299"/>
  <c r="O299" s="1"/>
  <c r="M298"/>
  <c r="O298" s="1"/>
  <c r="M297"/>
  <c r="O297" s="1"/>
  <c r="M296"/>
  <c r="O296" s="1"/>
  <c r="M295"/>
  <c r="O295" s="1"/>
  <c r="M292"/>
  <c r="O292" s="1"/>
  <c r="M291"/>
  <c r="O291" s="1"/>
  <c r="M290"/>
  <c r="O290" s="1"/>
  <c r="M289"/>
  <c r="O289" s="1"/>
  <c r="M288"/>
  <c r="O288" s="1"/>
  <c r="M287"/>
  <c r="O287" s="1"/>
  <c r="M286"/>
  <c r="O286" s="1"/>
  <c r="O283"/>
  <c r="M282"/>
  <c r="O282" s="1"/>
  <c r="M281"/>
  <c r="O281" s="1"/>
  <c r="M280"/>
  <c r="O280" s="1"/>
  <c r="M279"/>
  <c r="O279" s="1"/>
  <c r="M278"/>
  <c r="O278" s="1"/>
  <c r="M277"/>
  <c r="O277" s="1"/>
  <c r="M270"/>
  <c r="O270" s="1"/>
  <c r="M269"/>
  <c r="O269" s="1"/>
  <c r="M268"/>
  <c r="O268" s="1"/>
  <c r="M265"/>
  <c r="O265" s="1"/>
  <c r="M264"/>
  <c r="O264" s="1"/>
  <c r="M263"/>
  <c r="O263" s="1"/>
  <c r="M262"/>
  <c r="O262" s="1"/>
  <c r="M261"/>
  <c r="O261" s="1"/>
  <c r="M260"/>
  <c r="O260" s="1"/>
  <c r="M259"/>
  <c r="O259" s="1"/>
  <c r="M256"/>
  <c r="O256" s="1"/>
  <c r="M255"/>
  <c r="O255" s="1"/>
  <c r="M254"/>
  <c r="O254" s="1"/>
  <c r="M253"/>
  <c r="O253" s="1"/>
  <c r="M252"/>
  <c r="O252" s="1"/>
  <c r="M251"/>
  <c r="O251" s="1"/>
  <c r="M250"/>
  <c r="O250" s="1"/>
  <c r="M244"/>
  <c r="O244" s="1"/>
  <c r="M243"/>
  <c r="O243" s="1"/>
  <c r="M242"/>
  <c r="O242" s="1"/>
  <c r="M241"/>
  <c r="O241" s="1"/>
  <c r="M240"/>
  <c r="O240" s="1"/>
  <c r="M239"/>
  <c r="O239" s="1"/>
  <c r="M238"/>
  <c r="O238" s="1"/>
  <c r="M235"/>
  <c r="O235" s="1"/>
  <c r="M234"/>
  <c r="O234" s="1"/>
  <c r="M233"/>
  <c r="O233" s="1"/>
  <c r="M232"/>
  <c r="O232" s="1"/>
  <c r="M231"/>
  <c r="O231" s="1"/>
  <c r="M230"/>
  <c r="O230" s="1"/>
  <c r="M229"/>
  <c r="O229" s="1"/>
  <c r="M226"/>
  <c r="O226" s="1"/>
  <c r="M225"/>
  <c r="O225" s="1"/>
  <c r="M224"/>
  <c r="O224" s="1"/>
  <c r="M223"/>
  <c r="O223" s="1"/>
  <c r="M222"/>
  <c r="O222" s="1"/>
  <c r="M221"/>
  <c r="O221" s="1"/>
  <c r="M220"/>
  <c r="O220" s="1"/>
  <c r="M217"/>
  <c r="O217" s="1"/>
  <c r="M216"/>
  <c r="O216" s="1"/>
  <c r="M215"/>
  <c r="O215" s="1"/>
  <c r="M214"/>
  <c r="O214" s="1"/>
  <c r="M213"/>
  <c r="O213" s="1"/>
  <c r="M212"/>
  <c r="O212" s="1"/>
  <c r="M211"/>
  <c r="O211" s="1"/>
  <c r="M78"/>
  <c r="O78" s="1"/>
  <c r="M77"/>
  <c r="O77" s="1"/>
  <c r="M204"/>
  <c r="O204" s="1"/>
  <c r="M203"/>
  <c r="O203" s="1"/>
  <c r="M202"/>
  <c r="O202" s="1"/>
  <c r="M201"/>
  <c r="O201" s="1"/>
  <c r="M200"/>
  <c r="O200" s="1"/>
  <c r="M199"/>
  <c r="O199" s="1"/>
  <c r="M198"/>
  <c r="O198" s="1"/>
  <c r="M193"/>
  <c r="O193" s="1"/>
  <c r="M192"/>
  <c r="O192" s="1"/>
  <c r="M191"/>
  <c r="O191" s="1"/>
  <c r="M190"/>
  <c r="O190" s="1"/>
  <c r="M189"/>
  <c r="O189" s="1"/>
  <c r="M188"/>
  <c r="O188" s="1"/>
  <c r="M187"/>
  <c r="O187" s="1"/>
  <c r="M183"/>
  <c r="O183" s="1"/>
  <c r="M182"/>
  <c r="O182" s="1"/>
  <c r="M181"/>
  <c r="O181" s="1"/>
  <c r="M180"/>
  <c r="O180" s="1"/>
  <c r="M179"/>
  <c r="O179" s="1"/>
  <c r="M178"/>
  <c r="O178" s="1"/>
  <c r="M177"/>
  <c r="O177" s="1"/>
  <c r="M172"/>
  <c r="O172" s="1"/>
  <c r="M171"/>
  <c r="O171" s="1"/>
  <c r="M170"/>
  <c r="O170" s="1"/>
  <c r="M169"/>
  <c r="O169" s="1"/>
  <c r="M168"/>
  <c r="O168" s="1"/>
  <c r="M167"/>
  <c r="O167" s="1"/>
  <c r="M166"/>
  <c r="O166" s="1"/>
  <c r="M159"/>
  <c r="O159" s="1"/>
  <c r="M158"/>
  <c r="O158" s="1"/>
  <c r="M157"/>
  <c r="O157" s="1"/>
  <c r="M156"/>
  <c r="O156" s="1"/>
  <c r="M155"/>
  <c r="O155" s="1"/>
  <c r="M154"/>
  <c r="O154" s="1"/>
  <c r="M153"/>
  <c r="O153" s="1"/>
  <c r="A4" i="8"/>
  <c r="M103" i="3"/>
  <c r="O103" s="1"/>
  <c r="M11"/>
  <c r="O11" s="1"/>
  <c r="M10"/>
  <c r="O10" s="1"/>
  <c r="M9"/>
  <c r="O9" s="1"/>
  <c r="M8"/>
  <c r="O8" s="1"/>
  <c r="M60" i="5"/>
  <c r="O60" s="1"/>
  <c r="M80" i="3"/>
  <c r="O80" s="1"/>
  <c r="M81"/>
  <c r="O81" s="1"/>
  <c r="M82"/>
  <c r="O82" s="1"/>
  <c r="M83"/>
  <c r="O83" s="1"/>
  <c r="M84"/>
  <c r="O84" s="1"/>
  <c r="M26" i="5"/>
  <c r="O26" s="1"/>
  <c r="M41"/>
  <c r="O41" s="1"/>
  <c r="M150"/>
  <c r="O150" s="1"/>
  <c r="M149"/>
  <c r="O149" s="1"/>
  <c r="M148"/>
  <c r="O148" s="1"/>
  <c r="M147"/>
  <c r="O147" s="1"/>
  <c r="M146"/>
  <c r="O146" s="1"/>
  <c r="M145"/>
  <c r="O145" s="1"/>
  <c r="M144"/>
  <c r="O144" s="1"/>
  <c r="O141"/>
  <c r="M140"/>
  <c r="O140" s="1"/>
  <c r="M139"/>
  <c r="O139" s="1"/>
  <c r="M138"/>
  <c r="O138" s="1"/>
  <c r="M137"/>
  <c r="O137" s="1"/>
  <c r="M136"/>
  <c r="O136" s="1"/>
  <c r="M135"/>
  <c r="O135" s="1"/>
  <c r="M130"/>
  <c r="O130" s="1"/>
  <c r="M129"/>
  <c r="O129" s="1"/>
  <c r="M128"/>
  <c r="O128" s="1"/>
  <c r="M127"/>
  <c r="O127" s="1"/>
  <c r="M126"/>
  <c r="O126" s="1"/>
  <c r="M125"/>
  <c r="O125" s="1"/>
  <c r="M124"/>
  <c r="O124" s="1"/>
  <c r="M121"/>
  <c r="O121" s="1"/>
  <c r="M120"/>
  <c r="O120" s="1"/>
  <c r="M119"/>
  <c r="O119" s="1"/>
  <c r="M118"/>
  <c r="O118" s="1"/>
  <c r="M117"/>
  <c r="O117" s="1"/>
  <c r="M116"/>
  <c r="O116" s="1"/>
  <c r="M115"/>
  <c r="O115" s="1"/>
  <c r="M110"/>
  <c r="O110" s="1"/>
  <c r="M109"/>
  <c r="O109" s="1"/>
  <c r="O108"/>
  <c r="O107"/>
  <c r="M106"/>
  <c r="O106" s="1"/>
  <c r="M105"/>
  <c r="O105" s="1"/>
  <c r="M104"/>
  <c r="O104" s="1"/>
  <c r="M96"/>
  <c r="O96" s="1"/>
  <c r="M95"/>
  <c r="O95" s="1"/>
  <c r="M94"/>
  <c r="O94" s="1"/>
  <c r="M93"/>
  <c r="O93" s="1"/>
  <c r="O92"/>
  <c r="M91"/>
  <c r="M90"/>
  <c r="O90" s="1"/>
  <c r="M87"/>
  <c r="O87" s="1"/>
  <c r="M86"/>
  <c r="O86" s="1"/>
  <c r="M85"/>
  <c r="O85" s="1"/>
  <c r="M84"/>
  <c r="O84" s="1"/>
  <c r="O82"/>
  <c r="M81"/>
  <c r="O81" s="1"/>
  <c r="M76"/>
  <c r="O76" s="1"/>
  <c r="M75"/>
  <c r="O75" s="1"/>
  <c r="M74"/>
  <c r="O74" s="1"/>
  <c r="M73"/>
  <c r="O73" s="1"/>
  <c r="M72"/>
  <c r="O72" s="1"/>
  <c r="M71"/>
  <c r="O71" s="1"/>
  <c r="M70"/>
  <c r="O70" s="1"/>
  <c r="M66"/>
  <c r="O66" s="1"/>
  <c r="M65"/>
  <c r="O65" s="1"/>
  <c r="M64"/>
  <c r="O64" s="1"/>
  <c r="M63"/>
  <c r="O63" s="1"/>
  <c r="M62"/>
  <c r="O62" s="1"/>
  <c r="M61"/>
  <c r="O61" s="1"/>
  <c r="M56"/>
  <c r="O56" s="1"/>
  <c r="M55"/>
  <c r="O55" s="1"/>
  <c r="M54"/>
  <c r="O54" s="1"/>
  <c r="M53"/>
  <c r="O53" s="1"/>
  <c r="M52"/>
  <c r="O52" s="1"/>
  <c r="M51"/>
  <c r="O51" s="1"/>
  <c r="M50"/>
  <c r="O50" s="1"/>
  <c r="M9"/>
  <c r="O9" s="1"/>
  <c r="M10"/>
  <c r="O10" s="1"/>
  <c r="M11"/>
  <c r="O11" s="1"/>
  <c r="M12"/>
  <c r="O12" s="1"/>
  <c r="M47"/>
  <c r="O47" s="1"/>
  <c r="M46"/>
  <c r="O46" s="1"/>
  <c r="M45"/>
  <c r="O45" s="1"/>
  <c r="M44"/>
  <c r="O44" s="1"/>
  <c r="M43"/>
  <c r="O43" s="1"/>
  <c r="M42"/>
  <c r="O42" s="1"/>
  <c r="M39"/>
  <c r="O39" s="1"/>
  <c r="M38"/>
  <c r="O38" s="1"/>
  <c r="M37"/>
  <c r="O37" s="1"/>
  <c r="M36"/>
  <c r="O36" s="1"/>
  <c r="M35"/>
  <c r="O35" s="1"/>
  <c r="M34"/>
  <c r="O34" s="1"/>
  <c r="M32"/>
  <c r="O32" s="1"/>
  <c r="M31"/>
  <c r="O31" s="1"/>
  <c r="M30"/>
  <c r="O30" s="1"/>
  <c r="M29"/>
  <c r="O29" s="1"/>
  <c r="M28"/>
  <c r="O28" s="1"/>
  <c r="M27"/>
  <c r="O27" s="1"/>
  <c r="M21"/>
  <c r="O21" s="1"/>
  <c r="O20"/>
  <c r="M19"/>
  <c r="O19" s="1"/>
  <c r="M18"/>
  <c r="O18" s="1"/>
  <c r="O17"/>
  <c r="M16"/>
  <c r="O16" s="1"/>
  <c r="M15"/>
  <c r="O15" s="1"/>
  <c r="M8"/>
  <c r="O8" s="1"/>
</calcChain>
</file>

<file path=xl/sharedStrings.xml><?xml version="1.0" encoding="utf-8"?>
<sst xmlns="http://schemas.openxmlformats.org/spreadsheetml/2006/main" count="798" uniqueCount="130">
  <si>
    <t>BRUT</t>
  </si>
  <si>
    <t>NET</t>
  </si>
  <si>
    <t>BRUT MESSIEURS</t>
  </si>
  <si>
    <t>NET MESSIEURS</t>
  </si>
  <si>
    <t>BRUT DAMES</t>
  </si>
  <si>
    <t>NET DAMES</t>
  </si>
  <si>
    <t>1</t>
  </si>
  <si>
    <t>2</t>
  </si>
  <si>
    <t>3</t>
  </si>
  <si>
    <t>4</t>
  </si>
  <si>
    <t>5</t>
  </si>
  <si>
    <t>STROKE PLAY</t>
  </si>
  <si>
    <t>6</t>
  </si>
  <si>
    <t>7</t>
  </si>
  <si>
    <t>8</t>
  </si>
  <si>
    <t>Ringer Score 1</t>
  </si>
  <si>
    <t>Ringer Score 2</t>
  </si>
  <si>
    <t>Ringer Score 3</t>
  </si>
  <si>
    <t>Ringer Score 4</t>
  </si>
  <si>
    <t>HCP</t>
  </si>
  <si>
    <t>9</t>
  </si>
  <si>
    <t>Meilleur Score2</t>
  </si>
  <si>
    <t>Meilleur Score 2</t>
  </si>
  <si>
    <t>Meilleur Score3</t>
  </si>
  <si>
    <t>Meilleur Score4</t>
  </si>
  <si>
    <t>10</t>
  </si>
  <si>
    <t>11</t>
  </si>
  <si>
    <t>12</t>
  </si>
  <si>
    <t>Meilleur Score 3</t>
  </si>
  <si>
    <t>Meilleur Score 4</t>
  </si>
  <si>
    <t>13</t>
  </si>
  <si>
    <t>14</t>
  </si>
  <si>
    <t>15</t>
  </si>
  <si>
    <t>16</t>
  </si>
  <si>
    <t>Ringer Score 5</t>
  </si>
  <si>
    <t>Meilleur Score5</t>
  </si>
  <si>
    <t>Ringer Score 6</t>
  </si>
  <si>
    <t>Meilleur Score6</t>
  </si>
  <si>
    <t>17</t>
  </si>
  <si>
    <t>18</t>
  </si>
  <si>
    <t>Meilleur Score 5</t>
  </si>
  <si>
    <t>Meilleur Score 6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</si>
  <si>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</si>
  <si>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</si>
  <si>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</si>
  <si>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</si>
  <si>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</si>
  <si>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</si>
  <si>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</si>
  <si>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</si>
  <si>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</si>
  <si>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</si>
  <si>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</si>
  <si>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</si>
  <si>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PAR </t>
  </si>
  <si>
    <t>31</t>
  </si>
  <si>
    <t>32</t>
  </si>
  <si>
    <t>33</t>
  </si>
  <si>
    <t>Cartes Messieurs</t>
  </si>
  <si>
    <t>- HCP</t>
  </si>
  <si>
    <t>= NET</t>
  </si>
  <si>
    <t>Ringer Score3</t>
  </si>
  <si>
    <t>Ringer Score5</t>
  </si>
  <si>
    <t>Meilleur  Score 5</t>
  </si>
  <si>
    <t>Meilleur Score 7</t>
  </si>
  <si>
    <t>Meilleur Score 8</t>
  </si>
  <si>
    <t>Meilleur Sore 3</t>
  </si>
  <si>
    <t>Ringer Sore 3</t>
  </si>
  <si>
    <t>Meilleur Score 9</t>
  </si>
  <si>
    <t>Ringer Score 9</t>
  </si>
  <si>
    <t>34</t>
  </si>
  <si>
    <t>35</t>
  </si>
  <si>
    <t>36</t>
  </si>
  <si>
    <t>ringer Score5</t>
  </si>
  <si>
    <t>Meilleur Score 10</t>
  </si>
  <si>
    <t>Meilleur Score 11</t>
  </si>
  <si>
    <t>Ringer Score 10</t>
  </si>
  <si>
    <t>Ringer Score 8</t>
  </si>
  <si>
    <t>Ringer Score 11</t>
  </si>
  <si>
    <t>37</t>
  </si>
  <si>
    <t>38</t>
  </si>
  <si>
    <t>39</t>
  </si>
  <si>
    <t>Ringer v Score 7</t>
  </si>
  <si>
    <t>40</t>
  </si>
  <si>
    <t>41</t>
  </si>
  <si>
    <t>42</t>
  </si>
  <si>
    <t>Ringer  Score 5</t>
  </si>
  <si>
    <t>Ringer  Score5</t>
  </si>
  <si>
    <t>Ringer  Score 4</t>
  </si>
  <si>
    <t>Meilleur Score  4</t>
  </si>
  <si>
    <t>43</t>
  </si>
  <si>
    <t>RINGER SCORE - JUILLET / AOUT 2017</t>
  </si>
  <si>
    <t xml:space="preserve"> </t>
  </si>
  <si>
    <t xml:space="preserve">Meilleur Score </t>
  </si>
  <si>
    <t>Meilleur Score</t>
  </si>
  <si>
    <t xml:space="preserve">Meilleur Score  </t>
  </si>
  <si>
    <t>DAVY Joseph</t>
  </si>
  <si>
    <t>LOIRE Philippe</t>
  </si>
  <si>
    <t>LOIRE Aline</t>
  </si>
  <si>
    <t>RIZZATO Jean Jacques</t>
  </si>
  <si>
    <t>COTELLE Nicolas</t>
  </si>
  <si>
    <t>PIRIOU Fredrik</t>
  </si>
  <si>
    <t>RIZZATO Sylvie</t>
  </si>
  <si>
    <t>PIRIOU Marie Françoise</t>
  </si>
  <si>
    <t>PERRIER Corinne</t>
  </si>
  <si>
    <t>DAUCHELLE Alain</t>
  </si>
  <si>
    <t>GAGNEUX Alain</t>
  </si>
  <si>
    <t>BAUDET Richard</t>
  </si>
  <si>
    <t>GOALES Jean Nicolas</t>
  </si>
  <si>
    <t>LOIRE Arthus</t>
  </si>
  <si>
    <t>PORTELETTE Robert</t>
  </si>
  <si>
    <t>JOYEZ Bernard</t>
  </si>
  <si>
    <t>CASSEL Richard</t>
  </si>
  <si>
    <t>ALLEGRO Jean Louis</t>
  </si>
  <si>
    <t>KNOOK KEULEN Caroline</t>
  </si>
  <si>
    <t>PORTELETTE Isabelle</t>
  </si>
  <si>
    <t xml:space="preserve"> Cartes Dames</t>
  </si>
  <si>
    <t>BAUDET Marie Josée</t>
  </si>
  <si>
    <t>LAIGRE Serge</t>
  </si>
  <si>
    <t>CALCUL Grégory</t>
  </si>
  <si>
    <t>DURNER Georges</t>
  </si>
  <si>
    <t>BACOUE Carole</t>
  </si>
  <si>
    <t>BACOUE Gérard</t>
  </si>
  <si>
    <t>CLASSEMENTS   AU 27/07/2017</t>
  </si>
  <si>
    <t>GILLET Alain</t>
  </si>
  <si>
    <t>SENSEVER Alain</t>
  </si>
  <si>
    <t>BALS Olivier</t>
  </si>
  <si>
    <t>PINSSON Didier</t>
  </si>
  <si>
    <t>MONCEAUX Philippe</t>
  </si>
  <si>
    <t>CLASSEMENTS AU 27/07/2017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</si>
</sst>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2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0" fillId="0" borderId="4" xfId="0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5" fillId="0" borderId="0" xfId="0" applyFont="1"/>
    <xf numFmtId="0" fontId="4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Alignment="1"/>
    <xf numFmtId="0" fontId="1" fillId="0" borderId="0" xfId="0" applyFont="1" applyAlignment="1"/>
    <xf numFmtId="0" fontId="0" fillId="0" borderId="1" xfId="0" quotePrefix="1" applyBorder="1" applyAlignment="1">
      <alignment horizontal="center"/>
    </xf>
    <xf numFmtId="0" fontId="4" fillId="0" borderId="9" xfId="0" applyFont="1" applyBorder="1"/>
    <xf numFmtId="0" fontId="0" fillId="0" borderId="9" xfId="0" applyBorder="1"/>
    <xf numFmtId="0" fontId="0" fillId="0" borderId="1" xfId="0" applyFill="1" applyBorder="1" applyAlignment="1">
      <alignment horizontal="center"/>
    </xf>
    <xf numFmtId="0" fontId="0" fillId="0" borderId="4" xfId="0" applyFill="1" applyBorder="1"/>
    <xf numFmtId="0" fontId="1" fillId="0" borderId="3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0" fillId="0" borderId="3" xfId="0" quotePrefix="1" applyFont="1" applyFill="1" applyBorder="1" applyAlignment="1">
      <alignment horizontal="left"/>
    </xf>
    <xf numFmtId="0" fontId="9" fillId="0" borderId="4" xfId="0" applyFont="1" applyFill="1" applyBorder="1"/>
    <xf numFmtId="0" fontId="10" fillId="0" borderId="1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/>
    <xf numFmtId="0" fontId="11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Protection="1"/>
    <xf numFmtId="0" fontId="9" fillId="0" borderId="0" xfId="0" applyFont="1" applyAlignment="1" applyProtection="1">
      <alignment horizontal="center"/>
    </xf>
    <xf numFmtId="0" fontId="1" fillId="5" borderId="1" xfId="0" applyFont="1" applyFill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0" fontId="11" fillId="0" borderId="1" xfId="0" quotePrefix="1" applyFont="1" applyBorder="1" applyAlignment="1">
      <alignment horizontal="center"/>
    </xf>
    <xf numFmtId="0" fontId="6" fillId="0" borderId="1" xfId="0" applyFont="1" applyBorder="1"/>
    <xf numFmtId="0" fontId="11" fillId="0" borderId="3" xfId="0" applyFont="1" applyFill="1" applyBorder="1" applyAlignment="1" applyProtection="1">
      <alignment horizontal="left"/>
      <protection locked="0"/>
    </xf>
    <xf numFmtId="0" fontId="11" fillId="0" borderId="1" xfId="0" quotePrefix="1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1" fontId="11" fillId="0" borderId="1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>
      <alignment horizontal="left"/>
    </xf>
    <xf numFmtId="0" fontId="11" fillId="0" borderId="1" xfId="0" quotePrefix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3" xfId="0" quotePrefix="1" applyFont="1" applyFill="1" applyBorder="1" applyAlignment="1">
      <alignment horizontal="left"/>
    </xf>
    <xf numFmtId="0" fontId="11" fillId="0" borderId="3" xfId="0" quotePrefix="1" applyFont="1" applyFill="1" applyBorder="1" applyAlignment="1" applyProtection="1">
      <alignment horizontal="left"/>
      <protection locked="0"/>
    </xf>
    <xf numFmtId="0" fontId="11" fillId="0" borderId="4" xfId="0" applyFont="1" applyFill="1" applyBorder="1" applyProtection="1">
      <protection locked="0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1" xfId="0" applyFont="1" applyFill="1" applyBorder="1"/>
    <xf numFmtId="0" fontId="11" fillId="5" borderId="1" xfId="0" applyFont="1" applyFill="1" applyBorder="1" applyAlignment="1">
      <alignment horizontal="center"/>
    </xf>
    <xf numFmtId="0" fontId="11" fillId="0" borderId="0" xfId="0" quotePrefix="1" applyFont="1" applyBorder="1" applyAlignment="1">
      <alignment horizontal="center"/>
    </xf>
    <xf numFmtId="0" fontId="1" fillId="0" borderId="0" xfId="0" applyFont="1" applyBorder="1"/>
    <xf numFmtId="0" fontId="1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1" fillId="3" borderId="1" xfId="0" applyNumberFormat="1" applyFont="1" applyFill="1" applyBorder="1" applyAlignment="1">
      <alignment horizontal="center"/>
    </xf>
    <xf numFmtId="0" fontId="10" fillId="0" borderId="0" xfId="0" applyFont="1" applyProtection="1">
      <protection locked="0"/>
    </xf>
    <xf numFmtId="16" fontId="10" fillId="0" borderId="0" xfId="0" applyNumberFormat="1" applyFont="1"/>
    <xf numFmtId="16" fontId="10" fillId="0" borderId="2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4" fillId="3" borderId="1" xfId="0" quotePrefix="1" applyFont="1" applyFill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1" fillId="0" borderId="0" xfId="0" applyFont="1" applyFill="1"/>
    <xf numFmtId="0" fontId="11" fillId="0" borderId="0" xfId="0" quotePrefix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quotePrefix="1" applyFont="1" applyFill="1" applyAlignment="1" applyProtection="1">
      <alignment horizontal="center"/>
      <protection locked="0"/>
    </xf>
    <xf numFmtId="0" fontId="0" fillId="0" borderId="0" xfId="0" applyFill="1"/>
    <xf numFmtId="16" fontId="0" fillId="0" borderId="0" xfId="0" applyNumberFormat="1" applyFill="1"/>
    <xf numFmtId="16" fontId="10" fillId="0" borderId="0" xfId="0" applyNumberFormat="1" applyFont="1" applyFill="1"/>
    <xf numFmtId="0" fontId="11" fillId="0" borderId="0" xfId="0" applyFont="1" applyFill="1" applyBorder="1" applyAlignment="1">
      <alignment horizontal="center"/>
    </xf>
    <xf numFmtId="16" fontId="0" fillId="0" borderId="0" xfId="0" applyNumberFormat="1" applyFill="1" applyBorder="1"/>
    <xf numFmtId="0" fontId="0" fillId="0" borderId="0" xfId="0" applyFill="1" applyBorder="1"/>
    <xf numFmtId="16" fontId="10" fillId="0" borderId="0" xfId="0" applyNumberFormat="1" applyFont="1" applyFill="1" applyBorder="1"/>
    <xf numFmtId="0" fontId="10" fillId="0" borderId="0" xfId="0" applyFont="1" applyFill="1"/>
    <xf numFmtId="0" fontId="9" fillId="0" borderId="0" xfId="0" applyFont="1" applyFill="1"/>
    <xf numFmtId="0" fontId="0" fillId="0" borderId="1" xfId="0" applyFill="1" applyBorder="1"/>
    <xf numFmtId="0" fontId="1" fillId="0" borderId="1" xfId="0" applyFont="1" applyFill="1" applyBorder="1"/>
    <xf numFmtId="0" fontId="10" fillId="0" borderId="3" xfId="0" applyFont="1" applyFill="1" applyBorder="1"/>
    <xf numFmtId="0" fontId="0" fillId="0" borderId="3" xfId="0" applyFill="1" applyBorder="1"/>
    <xf numFmtId="0" fontId="11" fillId="0" borderId="0" xfId="0" applyFont="1" applyFill="1"/>
    <xf numFmtId="0" fontId="11" fillId="0" borderId="11" xfId="0" applyFont="1" applyFill="1" applyBorder="1" applyAlignment="1">
      <alignment horizontal="center"/>
    </xf>
    <xf numFmtId="16" fontId="10" fillId="0" borderId="0" xfId="0" quotePrefix="1" applyNumberFormat="1" applyFont="1" applyFill="1" applyAlignment="1">
      <alignment horizontal="center"/>
    </xf>
    <xf numFmtId="16" fontId="10" fillId="0" borderId="0" xfId="0" applyNumberFormat="1" applyFont="1" applyFill="1" applyAlignment="1">
      <alignment horizontal="center"/>
    </xf>
    <xf numFmtId="0" fontId="10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1" fillId="0" borderId="3" xfId="0" quotePrefix="1" applyFont="1" applyFill="1" applyBorder="1" applyAlignment="1" applyProtection="1">
      <alignment horizontal="left"/>
    </xf>
    <xf numFmtId="16" fontId="10" fillId="0" borderId="0" xfId="0" applyNumberFormat="1" applyFont="1" applyFill="1" applyProtection="1"/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0" fillId="0" borderId="14" xfId="0" applyFill="1" applyBorder="1"/>
    <xf numFmtId="0" fontId="11" fillId="0" borderId="3" xfId="0" applyFont="1" applyFill="1" applyBorder="1"/>
    <xf numFmtId="1" fontId="11" fillId="0" borderId="0" xfId="0" applyNumberFormat="1" applyFont="1" applyBorder="1" applyAlignment="1">
      <alignment horizontal="center"/>
    </xf>
    <xf numFmtId="0" fontId="13" fillId="7" borderId="3" xfId="0" applyFont="1" applyFill="1" applyBorder="1" applyAlignment="1">
      <alignment horizontal="right"/>
    </xf>
    <xf numFmtId="0" fontId="13" fillId="7" borderId="14" xfId="0" applyFont="1" applyFill="1" applyBorder="1"/>
    <xf numFmtId="0" fontId="1" fillId="0" borderId="3" xfId="0" quotePrefix="1" applyFont="1" applyFill="1" applyBorder="1" applyAlignment="1">
      <alignment horizontal="left"/>
    </xf>
    <xf numFmtId="0" fontId="4" fillId="0" borderId="0" xfId="0" applyFont="1" applyBorder="1"/>
    <xf numFmtId="0" fontId="4" fillId="0" borderId="1" xfId="0" applyFont="1" applyFill="1" applyBorder="1"/>
    <xf numFmtId="0" fontId="0" fillId="0" borderId="0" xfId="0" quotePrefix="1" applyBorder="1" applyAlignment="1">
      <alignment horizontal="center"/>
    </xf>
    <xf numFmtId="0" fontId="11" fillId="0" borderId="0" xfId="0" quotePrefix="1" applyFont="1" applyBorder="1" applyAlignment="1">
      <alignment horizontal="left"/>
    </xf>
    <xf numFmtId="0" fontId="11" fillId="0" borderId="0" xfId="0" applyFont="1" applyFill="1" applyAlignment="1" applyProtection="1">
      <alignment horizontal="center"/>
      <protection locked="0"/>
    </xf>
    <xf numFmtId="0" fontId="0" fillId="0" borderId="0" xfId="0" applyFont="1" applyBorder="1"/>
    <xf numFmtId="16" fontId="10" fillId="0" borderId="0" xfId="0" applyNumberFormat="1" applyFont="1" applyBorder="1"/>
    <xf numFmtId="0" fontId="11" fillId="3" borderId="1" xfId="0" applyFont="1" applyFill="1" applyBorder="1" applyAlignment="1" applyProtection="1">
      <alignment horizontal="center"/>
      <protection locked="0"/>
    </xf>
    <xf numFmtId="0" fontId="11" fillId="0" borderId="1" xfId="0" quotePrefix="1" applyFont="1" applyFill="1" applyBorder="1" applyAlignment="1">
      <alignment horizontal="left"/>
    </xf>
    <xf numFmtId="8" fontId="11" fillId="0" borderId="1" xfId="0" quotePrefix="1" applyNumberFormat="1" applyFont="1" applyFill="1" applyBorder="1" applyAlignment="1">
      <alignment horizontal="center"/>
    </xf>
    <xf numFmtId="0" fontId="11" fillId="0" borderId="14" xfId="0" applyFont="1" applyBorder="1"/>
    <xf numFmtId="0" fontId="11" fillId="0" borderId="4" xfId="0" applyFont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0" xfId="0" quotePrefix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7" fillId="3" borderId="1" xfId="0" quotePrefix="1" applyFont="1" applyFill="1" applyBorder="1" applyAlignment="1">
      <alignment horizontal="center"/>
    </xf>
    <xf numFmtId="0" fontId="11" fillId="0" borderId="0" xfId="0" applyFont="1" applyFill="1" applyBorder="1"/>
    <xf numFmtId="0" fontId="1" fillId="0" borderId="0" xfId="0" applyFont="1" applyFill="1" applyAlignment="1">
      <alignment horizontal="center"/>
    </xf>
    <xf numFmtId="0" fontId="0" fillId="0" borderId="15" xfId="0" applyFill="1" applyBorder="1"/>
    <xf numFmtId="0" fontId="1" fillId="0" borderId="0" xfId="0" applyFont="1" applyFill="1" applyBorder="1"/>
    <xf numFmtId="0" fontId="1" fillId="0" borderId="16" xfId="0" applyFont="1" applyFill="1" applyBorder="1"/>
    <xf numFmtId="0" fontId="1" fillId="0" borderId="13" xfId="0" applyFont="1" applyFill="1" applyBorder="1"/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3" fillId="0" borderId="2" xfId="0" applyFont="1" applyFill="1" applyBorder="1"/>
    <xf numFmtId="0" fontId="13" fillId="0" borderId="0" xfId="0" applyFont="1" applyFill="1" applyBorder="1"/>
    <xf numFmtId="0" fontId="11" fillId="8" borderId="1" xfId="0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1" fillId="0" borderId="2" xfId="0" quotePrefix="1" applyFont="1" applyFill="1" applyBorder="1" applyAlignment="1">
      <alignment horizontal="center"/>
    </xf>
    <xf numFmtId="0" fontId="11" fillId="0" borderId="2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3" fillId="0" borderId="3" xfId="0" quotePrefix="1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1" fillId="0" borderId="3" xfId="0" applyFont="1" applyFill="1" applyBorder="1" applyAlignment="1" applyProtection="1">
      <alignment horizontal="left"/>
    </xf>
    <xf numFmtId="0" fontId="11" fillId="8" borderId="1" xfId="0" applyFont="1" applyFill="1" applyBorder="1" applyAlignment="1" applyProtection="1">
      <alignment horizontal="center"/>
      <protection locked="0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3" borderId="5" xfId="0" quotePrefix="1" applyFont="1" applyFill="1" applyBorder="1" applyAlignment="1">
      <alignment horizontal="center"/>
    </xf>
    <xf numFmtId="0" fontId="6" fillId="3" borderId="6" xfId="0" quotePrefix="1" applyFont="1" applyFill="1" applyBorder="1" applyAlignment="1">
      <alignment horizontal="center"/>
    </xf>
    <xf numFmtId="0" fontId="6" fillId="3" borderId="7" xfId="0" quotePrefix="1" applyFont="1" applyFill="1" applyBorder="1" applyAlignment="1">
      <alignment horizontal="center"/>
    </xf>
    <xf numFmtId="15" fontId="3" fillId="0" borderId="0" xfId="0" quotePrefix="1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3" borderId="8" xfId="0" quotePrefix="1" applyFont="1" applyFill="1" applyBorder="1" applyAlignment="1">
      <alignment horizontal="center"/>
    </xf>
    <xf numFmtId="0" fontId="3" fillId="0" borderId="0" xfId="0" quotePrefix="1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472440</xdr:colOff>
      <xdr:row>0</xdr:row>
      <xdr:rowOff>371475</xdr:rowOff>
    </xdr:from>
    <xdr:to>
      <xdr:col>2</xdr:col>
      <xdr:colOff>114300</xdr:colOff>
      <xdr:row>5</xdr:row>
      <xdr:rowOff>99441</xdr:rowOff>
    </xdr:to>
    <xdr:pic>
      <xdr:nvPicPr>
        <xdr:cNvPr id="2" name="Image 1" descr="ATT00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" y="371475"/>
          <a:ext cx="1211580" cy="10767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85725</xdr:rowOff>
    </xdr:from>
    <xdr:to>
      <xdr:col>1</xdr:col>
      <xdr:colOff>714375</xdr:colOff>
      <xdr:row>5</xdr:row>
      <xdr:rowOff>20955</xdr:rowOff>
    </xdr:to>
    <xdr:pic>
      <xdr:nvPicPr>
        <xdr:cNvPr id="2" name="Image 1" descr="ATT00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276225"/>
          <a:ext cx="1123950" cy="1114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0</xdr:rowOff>
    </xdr:from>
    <xdr:to>
      <xdr:col>2</xdr:col>
      <xdr:colOff>297180</xdr:colOff>
      <xdr:row>3</xdr:row>
      <xdr:rowOff>33613</xdr:rowOff>
    </xdr:to>
    <xdr:pic>
      <xdr:nvPicPr>
        <xdr:cNvPr id="2" name="Image 1" descr="ATT00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0"/>
          <a:ext cx="1110615" cy="993733"/>
        </a:xfrm>
        <a:prstGeom prst="rect">
          <a:avLst/>
        </a:prstGeom>
      </xdr:spPr>
    </xdr:pic>
    <xdr:clientData/>
  </xdr:twoCellAnchor>
  <xdr:twoCellAnchor>
    <xdr:from>
      <xdr:col>3</xdr:col>
      <xdr:colOff>704850</xdr:colOff>
      <xdr:row>6</xdr:row>
      <xdr:rowOff>142875</xdr:rowOff>
    </xdr:from>
    <xdr:to>
      <xdr:col>3</xdr:col>
      <xdr:colOff>942975</xdr:colOff>
      <xdr:row>6</xdr:row>
      <xdr:rowOff>142875</xdr:rowOff>
    </xdr:to>
    <xdr:cxnSp macro="">
      <xdr:nvCxnSpPr>
        <xdr:cNvPr id="5" name="Connecteur droit avec flèche 4"/>
        <xdr:cNvCxnSpPr/>
      </xdr:nvCxnSpPr>
      <xdr:spPr>
        <a:xfrm>
          <a:off x="2676525" y="2114550"/>
          <a:ext cx="238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704850</xdr:colOff>
      <xdr:row>6</xdr:row>
      <xdr:rowOff>142875</xdr:rowOff>
    </xdr:from>
    <xdr:to>
      <xdr:col>3</xdr:col>
      <xdr:colOff>942975</xdr:colOff>
      <xdr:row>6</xdr:row>
      <xdr:rowOff>142875</xdr:rowOff>
    </xdr:to>
    <xdr:cxnSp macro="">
      <xdr:nvCxnSpPr>
        <xdr:cNvPr id="7" name="Connecteur droit avec flèche 6"/>
        <xdr:cNvCxnSpPr/>
      </xdr:nvCxnSpPr>
      <xdr:spPr>
        <a:xfrm>
          <a:off x="2590800" y="2371725"/>
          <a:ext cx="238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704850</xdr:colOff>
      <xdr:row>57</xdr:row>
      <xdr:rowOff>142875</xdr:rowOff>
    </xdr:from>
    <xdr:to>
      <xdr:col>3</xdr:col>
      <xdr:colOff>942975</xdr:colOff>
      <xdr:row>57</xdr:row>
      <xdr:rowOff>142875</xdr:rowOff>
    </xdr:to>
    <xdr:cxnSp macro="">
      <xdr:nvCxnSpPr>
        <xdr:cNvPr id="6" name="Connecteur droit avec flèche 5"/>
        <xdr:cNvCxnSpPr/>
      </xdr:nvCxnSpPr>
      <xdr:spPr>
        <a:xfrm>
          <a:off x="2676525" y="2114550"/>
          <a:ext cx="238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704850</xdr:colOff>
      <xdr:row>57</xdr:row>
      <xdr:rowOff>142875</xdr:rowOff>
    </xdr:from>
    <xdr:to>
      <xdr:col>3</xdr:col>
      <xdr:colOff>942975</xdr:colOff>
      <xdr:row>57</xdr:row>
      <xdr:rowOff>142875</xdr:rowOff>
    </xdr:to>
    <xdr:cxnSp macro="">
      <xdr:nvCxnSpPr>
        <xdr:cNvPr id="8" name="Connecteur droit avec flèche 7"/>
        <xdr:cNvCxnSpPr/>
      </xdr:nvCxnSpPr>
      <xdr:spPr>
        <a:xfrm>
          <a:off x="2676525" y="2114550"/>
          <a:ext cx="238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428625</xdr:colOff>
      <xdr:row>51</xdr:row>
      <xdr:rowOff>0</xdr:rowOff>
    </xdr:from>
    <xdr:to>
      <xdr:col>2</xdr:col>
      <xdr:colOff>281940</xdr:colOff>
      <xdr:row>54</xdr:row>
      <xdr:rowOff>33613</xdr:rowOff>
    </xdr:to>
    <xdr:pic>
      <xdr:nvPicPr>
        <xdr:cNvPr id="9" name="Image 8" descr="ATT00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10888980"/>
          <a:ext cx="1095375" cy="9937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</xdr:colOff>
      <xdr:row>1</xdr:row>
      <xdr:rowOff>68580</xdr:rowOff>
    </xdr:from>
    <xdr:to>
      <xdr:col>2</xdr:col>
      <xdr:colOff>327660</xdr:colOff>
      <xdr:row>4</xdr:row>
      <xdr:rowOff>137160</xdr:rowOff>
    </xdr:to>
    <xdr:pic>
      <xdr:nvPicPr>
        <xdr:cNvPr id="2" name="Image 1" descr="ATT00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6245" y="297180"/>
          <a:ext cx="1125855" cy="1089660"/>
        </a:xfrm>
        <a:prstGeom prst="rect">
          <a:avLst/>
        </a:prstGeom>
      </xdr:spPr>
    </xdr:pic>
    <xdr:clientData/>
  </xdr:twoCellAnchor>
  <xdr:twoCellAnchor>
    <xdr:from>
      <xdr:col>3</xdr:col>
      <xdr:colOff>704850</xdr:colOff>
      <xdr:row>7</xdr:row>
      <xdr:rowOff>142875</xdr:rowOff>
    </xdr:from>
    <xdr:to>
      <xdr:col>3</xdr:col>
      <xdr:colOff>942975</xdr:colOff>
      <xdr:row>7</xdr:row>
      <xdr:rowOff>142875</xdr:rowOff>
    </xdr:to>
    <xdr:cxnSp macro="">
      <xdr:nvCxnSpPr>
        <xdr:cNvPr id="3" name="Connecteur droit avec flèche 2"/>
        <xdr:cNvCxnSpPr/>
      </xdr:nvCxnSpPr>
      <xdr:spPr>
        <a:xfrm>
          <a:off x="2676525" y="2114550"/>
          <a:ext cx="238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704850</xdr:colOff>
      <xdr:row>36</xdr:row>
      <xdr:rowOff>142875</xdr:rowOff>
    </xdr:from>
    <xdr:to>
      <xdr:col>3</xdr:col>
      <xdr:colOff>942975</xdr:colOff>
      <xdr:row>36</xdr:row>
      <xdr:rowOff>142875</xdr:rowOff>
    </xdr:to>
    <xdr:cxnSp macro="">
      <xdr:nvCxnSpPr>
        <xdr:cNvPr id="4" name="Connecteur droit avec flèche 3"/>
        <xdr:cNvCxnSpPr/>
      </xdr:nvCxnSpPr>
      <xdr:spPr>
        <a:xfrm>
          <a:off x="2590800" y="2371725"/>
          <a:ext cx="238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30480</xdr:colOff>
      <xdr:row>28</xdr:row>
      <xdr:rowOff>312420</xdr:rowOff>
    </xdr:from>
    <xdr:to>
      <xdr:col>2</xdr:col>
      <xdr:colOff>264795</xdr:colOff>
      <xdr:row>32</xdr:row>
      <xdr:rowOff>117433</xdr:rowOff>
    </xdr:to>
    <xdr:pic>
      <xdr:nvPicPr>
        <xdr:cNvPr id="5" name="Image 4" descr="ATT00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3860" y="6118860"/>
          <a:ext cx="1095375" cy="993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8"/>
  <sheetViews>
    <sheetView topLeftCell="A91" workbookViewId="0">
      <selection activeCell="C108" sqref="C108:O108"/>
    </sheetView>
  </sheetViews>
  <sheetFormatPr baseColWidth="10" defaultColWidth="11.44140625" defaultRowHeight="14.4"/>
  <cols>
    <col min="1" max="1" width="11.44140625" style="2"/>
    <col min="3" max="3" width="15.44140625" style="1" customWidth="1"/>
    <col min="4" max="12" width="5.6640625" customWidth="1"/>
    <col min="13" max="13" width="11.44140625" style="2"/>
    <col min="14" max="14" width="11.44140625" style="32"/>
    <col min="15" max="15" width="11.44140625" style="2"/>
    <col min="16" max="16" width="11.44140625" style="40"/>
    <col min="17" max="17" width="11.44140625" style="1"/>
  </cols>
  <sheetData>
    <row r="1" spans="1:17" ht="33.6">
      <c r="A1" s="165" t="s">
        <v>91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3" spans="1:17" ht="28.8">
      <c r="A3" s="167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</row>
    <row r="5" spans="1:17" ht="15" thickBot="1"/>
    <row r="6" spans="1:17" ht="15" thickBot="1">
      <c r="A6" s="3"/>
      <c r="B6" s="4"/>
      <c r="C6" s="5"/>
      <c r="D6" s="6">
        <v>1</v>
      </c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6">
        <v>8</v>
      </c>
      <c r="L6" s="6">
        <v>9</v>
      </c>
      <c r="M6" s="9" t="s">
        <v>0</v>
      </c>
      <c r="N6" s="11" t="s">
        <v>19</v>
      </c>
      <c r="O6" s="10" t="s">
        <v>1</v>
      </c>
      <c r="P6" s="41"/>
    </row>
    <row r="7" spans="1:17" ht="15" thickBot="1">
      <c r="A7" s="3"/>
      <c r="B7" s="4"/>
      <c r="C7" s="5"/>
      <c r="D7" s="6"/>
      <c r="E7" s="6"/>
      <c r="F7" s="6"/>
      <c r="G7" s="6"/>
      <c r="H7" s="6"/>
      <c r="I7" s="6"/>
      <c r="J7" s="6"/>
      <c r="K7" s="6"/>
      <c r="L7" s="6"/>
      <c r="M7" s="12"/>
      <c r="N7" s="13"/>
      <c r="O7" s="12"/>
      <c r="P7" s="41"/>
    </row>
    <row r="8" spans="1:17" ht="15" thickBot="1">
      <c r="A8" s="62" t="s">
        <v>96</v>
      </c>
      <c r="B8" s="66"/>
      <c r="C8" s="54" t="s">
        <v>15</v>
      </c>
      <c r="D8" s="54">
        <v>5</v>
      </c>
      <c r="E8" s="54">
        <v>6</v>
      </c>
      <c r="F8" s="54">
        <v>8</v>
      </c>
      <c r="G8" s="54">
        <v>5</v>
      </c>
      <c r="H8" s="54">
        <v>6</v>
      </c>
      <c r="I8" s="54">
        <v>5</v>
      </c>
      <c r="J8" s="54">
        <v>7</v>
      </c>
      <c r="K8" s="54">
        <v>4</v>
      </c>
      <c r="L8" s="54">
        <v>5</v>
      </c>
      <c r="M8" s="54">
        <f t="shared" ref="M8:M12" si="0">SUM(D8:L8)</f>
        <v>51</v>
      </c>
      <c r="N8" s="55">
        <v>30</v>
      </c>
      <c r="O8" s="55">
        <f t="shared" ref="O8:O12" si="1">M8-N8</f>
        <v>21</v>
      </c>
      <c r="P8" s="105"/>
    </row>
    <row r="9" spans="1:17" ht="15" thickBot="1">
      <c r="A9" s="62"/>
      <c r="B9" s="66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54"/>
      <c r="M9" s="54">
        <f t="shared" si="0"/>
        <v>0</v>
      </c>
      <c r="N9" s="55"/>
      <c r="O9" s="55">
        <f t="shared" si="1"/>
        <v>0</v>
      </c>
      <c r="P9" s="106"/>
    </row>
    <row r="10" spans="1:17" s="46" customFormat="1" ht="15" thickBot="1">
      <c r="A10" s="58"/>
      <c r="B10" s="69"/>
      <c r="C10" s="59" t="s">
        <v>22</v>
      </c>
      <c r="D10" s="60"/>
      <c r="E10" s="60"/>
      <c r="F10" s="60"/>
      <c r="G10" s="60"/>
      <c r="H10" s="60"/>
      <c r="I10" s="60"/>
      <c r="J10" s="60"/>
      <c r="K10" s="60"/>
      <c r="L10" s="60"/>
      <c r="M10" s="60">
        <f t="shared" si="0"/>
        <v>0</v>
      </c>
      <c r="N10" s="61"/>
      <c r="O10" s="61">
        <f t="shared" si="1"/>
        <v>0</v>
      </c>
      <c r="P10" s="107"/>
      <c r="Q10" s="47"/>
    </row>
    <row r="11" spans="1:17" ht="15" thickBot="1">
      <c r="A11" s="58"/>
      <c r="B11" s="66"/>
      <c r="C11" s="54" t="s"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>
        <f t="shared" si="0"/>
        <v>0</v>
      </c>
      <c r="N11" s="55"/>
      <c r="O11" s="55">
        <f t="shared" si="1"/>
        <v>0</v>
      </c>
      <c r="P11" s="106"/>
    </row>
    <row r="12" spans="1:17" s="37" customFormat="1" ht="15" thickBot="1">
      <c r="A12" s="58"/>
      <c r="B12" s="66"/>
      <c r="C12" s="63" t="s">
        <v>28</v>
      </c>
      <c r="D12" s="54"/>
      <c r="E12" s="54"/>
      <c r="F12" s="54"/>
      <c r="G12" s="54"/>
      <c r="H12" s="54"/>
      <c r="I12" s="54"/>
      <c r="J12" s="54"/>
      <c r="K12" s="54"/>
      <c r="L12" s="54"/>
      <c r="M12" s="54">
        <f t="shared" si="0"/>
        <v>0</v>
      </c>
      <c r="N12" s="55"/>
      <c r="O12" s="55">
        <f t="shared" si="1"/>
        <v>0</v>
      </c>
      <c r="P12" s="41"/>
      <c r="Q12" s="38"/>
    </row>
    <row r="13" spans="1:17" s="37" customFormat="1" ht="15" thickBot="1">
      <c r="A13" s="34"/>
      <c r="B13" s="35"/>
      <c r="C13" s="36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/>
      <c r="O13" s="55"/>
      <c r="P13" s="40"/>
      <c r="Q13" s="38"/>
    </row>
    <row r="14" spans="1:17" ht="15" thickBot="1">
      <c r="A14" s="29"/>
      <c r="B14" s="28"/>
      <c r="C14" s="27"/>
      <c r="D14" s="54"/>
      <c r="E14" s="54"/>
      <c r="F14" s="54"/>
      <c r="G14" s="54"/>
      <c r="H14" s="54"/>
      <c r="I14" s="54"/>
      <c r="J14" s="54"/>
      <c r="K14" s="54"/>
      <c r="L14" s="54"/>
      <c r="M14" s="72"/>
      <c r="N14" s="54"/>
      <c r="O14" s="72"/>
    </row>
    <row r="15" spans="1:17" ht="15" thickBot="1">
      <c r="A15" s="62" t="s">
        <v>97</v>
      </c>
      <c r="B15" s="66"/>
      <c r="C15" s="54" t="s">
        <v>15</v>
      </c>
      <c r="D15" s="54">
        <v>6</v>
      </c>
      <c r="E15" s="54">
        <v>6</v>
      </c>
      <c r="F15" s="54">
        <v>7</v>
      </c>
      <c r="G15" s="54">
        <v>5</v>
      </c>
      <c r="H15" s="54">
        <v>6</v>
      </c>
      <c r="I15" s="54">
        <v>3</v>
      </c>
      <c r="J15" s="54">
        <v>7</v>
      </c>
      <c r="K15" s="54">
        <v>10</v>
      </c>
      <c r="L15" s="54">
        <v>7</v>
      </c>
      <c r="M15" s="54">
        <f t="shared" ref="M15:M24" si="2">SUM(D15:L15)</f>
        <v>57</v>
      </c>
      <c r="N15" s="54">
        <v>13</v>
      </c>
      <c r="O15" s="54">
        <f t="shared" ref="O15:O24" si="3">M15-N15</f>
        <v>44</v>
      </c>
      <c r="P15" s="80"/>
    </row>
    <row r="16" spans="1:17" ht="15" thickBot="1">
      <c r="A16" s="67"/>
      <c r="B16" s="66"/>
      <c r="C16" s="54" t="s">
        <v>16</v>
      </c>
      <c r="D16" s="54">
        <v>7</v>
      </c>
      <c r="E16" s="54">
        <v>6</v>
      </c>
      <c r="F16" s="54">
        <v>5</v>
      </c>
      <c r="G16" s="54">
        <v>6</v>
      </c>
      <c r="H16" s="54">
        <v>6</v>
      </c>
      <c r="I16" s="54">
        <v>10</v>
      </c>
      <c r="J16" s="54">
        <v>9</v>
      </c>
      <c r="K16" s="54">
        <v>4</v>
      </c>
      <c r="L16" s="54">
        <v>7</v>
      </c>
      <c r="M16" s="54">
        <f t="shared" si="2"/>
        <v>60</v>
      </c>
      <c r="N16" s="54">
        <v>13</v>
      </c>
      <c r="O16" s="54">
        <f t="shared" si="3"/>
        <v>47</v>
      </c>
      <c r="P16" s="80"/>
    </row>
    <row r="17" spans="1:17" s="46" customFormat="1" ht="15" thickBot="1">
      <c r="A17" s="68"/>
      <c r="B17" s="69"/>
      <c r="C17" s="59" t="s">
        <v>22</v>
      </c>
      <c r="D17" s="60">
        <v>6</v>
      </c>
      <c r="E17" s="60">
        <v>6</v>
      </c>
      <c r="F17" s="60">
        <v>5</v>
      </c>
      <c r="G17" s="60">
        <v>5</v>
      </c>
      <c r="H17" s="60">
        <v>6</v>
      </c>
      <c r="I17" s="60">
        <v>3</v>
      </c>
      <c r="J17" s="60">
        <v>7</v>
      </c>
      <c r="K17" s="60">
        <v>4</v>
      </c>
      <c r="L17" s="60">
        <v>7</v>
      </c>
      <c r="M17" s="54">
        <f t="shared" si="2"/>
        <v>49</v>
      </c>
      <c r="N17" s="60">
        <v>13</v>
      </c>
      <c r="O17" s="60">
        <f t="shared" si="3"/>
        <v>36</v>
      </c>
      <c r="P17" s="79"/>
      <c r="Q17" s="47"/>
    </row>
    <row r="18" spans="1:17" ht="15" thickBot="1">
      <c r="A18" s="67"/>
      <c r="B18" s="66"/>
      <c r="C18" s="54" t="s">
        <v>17</v>
      </c>
      <c r="D18" s="54">
        <v>5</v>
      </c>
      <c r="E18" s="54">
        <v>7</v>
      </c>
      <c r="F18" s="54">
        <v>6</v>
      </c>
      <c r="G18" s="54">
        <v>6</v>
      </c>
      <c r="H18" s="54">
        <v>5</v>
      </c>
      <c r="I18" s="54">
        <v>5</v>
      </c>
      <c r="J18" s="54">
        <v>8</v>
      </c>
      <c r="K18" s="54">
        <v>5</v>
      </c>
      <c r="L18" s="54">
        <v>6</v>
      </c>
      <c r="M18" s="54">
        <f t="shared" si="2"/>
        <v>53</v>
      </c>
      <c r="N18" s="54">
        <v>13</v>
      </c>
      <c r="O18" s="54">
        <f t="shared" si="3"/>
        <v>40</v>
      </c>
      <c r="P18" s="80"/>
    </row>
    <row r="19" spans="1:17" s="37" customFormat="1" ht="15" thickBot="1">
      <c r="A19" s="67"/>
      <c r="B19" s="66"/>
      <c r="C19" s="63" t="s">
        <v>28</v>
      </c>
      <c r="D19" s="54">
        <v>5</v>
      </c>
      <c r="E19" s="54">
        <v>6</v>
      </c>
      <c r="F19" s="54">
        <v>5</v>
      </c>
      <c r="G19" s="54">
        <v>5</v>
      </c>
      <c r="H19" s="54">
        <v>5</v>
      </c>
      <c r="I19" s="54">
        <v>3</v>
      </c>
      <c r="J19" s="54">
        <v>7</v>
      </c>
      <c r="K19" s="54">
        <v>4</v>
      </c>
      <c r="L19" s="54">
        <v>6</v>
      </c>
      <c r="M19" s="54">
        <f t="shared" si="2"/>
        <v>46</v>
      </c>
      <c r="N19" s="54">
        <v>13</v>
      </c>
      <c r="O19" s="54">
        <f t="shared" si="3"/>
        <v>33</v>
      </c>
      <c r="P19" s="40"/>
      <c r="Q19" s="38"/>
    </row>
    <row r="20" spans="1:17" ht="15" thickBot="1">
      <c r="A20" s="67"/>
      <c r="B20" s="66"/>
      <c r="C20" s="54" t="s">
        <v>18</v>
      </c>
      <c r="D20" s="54">
        <v>6</v>
      </c>
      <c r="E20" s="54">
        <v>8</v>
      </c>
      <c r="F20" s="54">
        <v>5</v>
      </c>
      <c r="G20" s="54">
        <v>5</v>
      </c>
      <c r="H20" s="54">
        <v>8</v>
      </c>
      <c r="I20" s="54">
        <v>10</v>
      </c>
      <c r="J20" s="54">
        <v>10</v>
      </c>
      <c r="K20" s="54">
        <v>10</v>
      </c>
      <c r="L20" s="54">
        <v>8</v>
      </c>
      <c r="M20" s="54">
        <f t="shared" si="2"/>
        <v>70</v>
      </c>
      <c r="N20" s="54">
        <v>13</v>
      </c>
      <c r="O20" s="54">
        <f t="shared" si="3"/>
        <v>57</v>
      </c>
    </row>
    <row r="21" spans="1:17" s="37" customFormat="1" ht="15" thickBot="1">
      <c r="A21" s="67"/>
      <c r="B21" s="66"/>
      <c r="C21" s="63" t="s">
        <v>29</v>
      </c>
      <c r="D21" s="54">
        <v>5</v>
      </c>
      <c r="E21" s="54">
        <v>6</v>
      </c>
      <c r="F21" s="54">
        <v>5</v>
      </c>
      <c r="G21" s="54">
        <v>5</v>
      </c>
      <c r="H21" s="54">
        <v>5</v>
      </c>
      <c r="I21" s="54">
        <v>3</v>
      </c>
      <c r="J21" s="54">
        <v>7</v>
      </c>
      <c r="K21" s="54">
        <v>4</v>
      </c>
      <c r="L21" s="54">
        <v>6</v>
      </c>
      <c r="M21" s="54">
        <f t="shared" si="2"/>
        <v>46</v>
      </c>
      <c r="N21" s="54">
        <v>13</v>
      </c>
      <c r="O21" s="54">
        <f t="shared" si="3"/>
        <v>33</v>
      </c>
      <c r="P21" s="40"/>
      <c r="Q21" s="38"/>
    </row>
    <row r="22" spans="1:17" s="37" customFormat="1" ht="15" thickBot="1">
      <c r="A22" s="67"/>
      <c r="B22" s="66"/>
      <c r="C22" s="63"/>
      <c r="D22" s="54"/>
      <c r="E22" s="54"/>
      <c r="F22" s="54"/>
      <c r="G22" s="54"/>
      <c r="H22" s="54"/>
      <c r="I22" s="54"/>
      <c r="J22" s="54"/>
      <c r="K22" s="54"/>
      <c r="L22" s="54"/>
      <c r="M22" s="54">
        <f t="shared" si="2"/>
        <v>0</v>
      </c>
      <c r="N22" s="54"/>
      <c r="O22" s="54">
        <f t="shared" si="3"/>
        <v>0</v>
      </c>
      <c r="P22" s="40"/>
      <c r="Q22" s="38"/>
    </row>
    <row r="23" spans="1:17" s="37" customFormat="1" ht="15" thickBot="1">
      <c r="A23" s="67"/>
      <c r="B23" s="66"/>
      <c r="C23" s="63"/>
      <c r="D23" s="54"/>
      <c r="E23" s="54"/>
      <c r="F23" s="54"/>
      <c r="G23" s="54"/>
      <c r="H23" s="54"/>
      <c r="I23" s="54"/>
      <c r="J23" s="54"/>
      <c r="K23" s="54"/>
      <c r="L23" s="54"/>
      <c r="M23" s="54">
        <f t="shared" si="2"/>
        <v>0</v>
      </c>
      <c r="N23" s="54"/>
      <c r="O23" s="54">
        <f t="shared" si="3"/>
        <v>0</v>
      </c>
      <c r="P23" s="40"/>
      <c r="Q23" s="38"/>
    </row>
    <row r="24" spans="1:17" s="37" customFormat="1" ht="15" thickBot="1">
      <c r="A24" s="67"/>
      <c r="B24" s="66"/>
      <c r="C24" s="63"/>
      <c r="D24" s="54"/>
      <c r="E24" s="54"/>
      <c r="F24" s="54"/>
      <c r="G24" s="54"/>
      <c r="H24" s="54"/>
      <c r="I24" s="54"/>
      <c r="J24" s="54"/>
      <c r="K24" s="54"/>
      <c r="L24" s="54"/>
      <c r="M24" s="54">
        <f t="shared" si="2"/>
        <v>0</v>
      </c>
      <c r="N24" s="54"/>
      <c r="O24" s="54">
        <f t="shared" si="3"/>
        <v>0</v>
      </c>
      <c r="P24" s="40"/>
      <c r="Q24" s="38"/>
    </row>
    <row r="25" spans="1:17" ht="15" thickBot="1">
      <c r="A25" s="29"/>
      <c r="B25" s="28"/>
      <c r="C25" s="27"/>
      <c r="D25" s="54"/>
      <c r="E25" s="54"/>
      <c r="F25" s="54"/>
      <c r="G25" s="54"/>
      <c r="H25" s="54"/>
      <c r="I25" s="54"/>
      <c r="J25" s="54"/>
      <c r="K25" s="54"/>
      <c r="L25" s="54"/>
      <c r="M25" s="72"/>
      <c r="N25" s="54"/>
      <c r="O25" s="72"/>
    </row>
    <row r="26" spans="1:17" ht="15" thickBot="1">
      <c r="A26" s="62" t="s">
        <v>99</v>
      </c>
      <c r="B26" s="66"/>
      <c r="C26" s="54" t="s">
        <v>15</v>
      </c>
      <c r="D26" s="54">
        <v>4</v>
      </c>
      <c r="E26" s="54">
        <v>6</v>
      </c>
      <c r="F26" s="54">
        <v>5</v>
      </c>
      <c r="G26" s="54">
        <v>4</v>
      </c>
      <c r="H26" s="54">
        <v>5</v>
      </c>
      <c r="I26" s="54">
        <v>3</v>
      </c>
      <c r="J26" s="54">
        <v>7</v>
      </c>
      <c r="K26" s="54">
        <v>2</v>
      </c>
      <c r="L26" s="54">
        <v>5</v>
      </c>
      <c r="M26" s="54">
        <f t="shared" ref="M26:M32" si="4">SUM(D26:L26)</f>
        <v>41</v>
      </c>
      <c r="N26" s="76">
        <v>11</v>
      </c>
      <c r="O26" s="54">
        <f t="shared" ref="O26:O32" si="5">M26-N26</f>
        <v>30</v>
      </c>
      <c r="P26" s="80"/>
    </row>
    <row r="27" spans="1:17" ht="15" thickBot="1">
      <c r="A27" s="67"/>
      <c r="B27" s="66"/>
      <c r="C27" s="54" t="s">
        <v>16</v>
      </c>
      <c r="D27" s="54"/>
      <c r="E27" s="54"/>
      <c r="F27" s="54"/>
      <c r="G27" s="54"/>
      <c r="H27" s="54"/>
      <c r="I27" s="54"/>
      <c r="J27" s="54"/>
      <c r="K27" s="54"/>
      <c r="L27" s="54"/>
      <c r="M27" s="54">
        <f t="shared" si="4"/>
        <v>0</v>
      </c>
      <c r="N27" s="54"/>
      <c r="O27" s="54">
        <f t="shared" si="5"/>
        <v>0</v>
      </c>
      <c r="P27" s="80"/>
    </row>
    <row r="28" spans="1:17" s="40" customFormat="1" ht="15" thickBot="1">
      <c r="A28" s="67"/>
      <c r="B28" s="66"/>
      <c r="C28" s="59" t="s">
        <v>22</v>
      </c>
      <c r="D28" s="54"/>
      <c r="E28" s="54"/>
      <c r="F28" s="54"/>
      <c r="G28" s="54"/>
      <c r="H28" s="54"/>
      <c r="I28" s="54"/>
      <c r="J28" s="54"/>
      <c r="K28" s="54"/>
      <c r="L28" s="54"/>
      <c r="M28" s="54">
        <f t="shared" si="4"/>
        <v>0</v>
      </c>
      <c r="N28" s="54"/>
      <c r="O28" s="54">
        <f t="shared" si="5"/>
        <v>0</v>
      </c>
      <c r="Q28" s="41"/>
    </row>
    <row r="29" spans="1:17" ht="15" thickBot="1">
      <c r="A29" s="62"/>
      <c r="B29" s="66"/>
      <c r="C29" s="54" t="s">
        <v>17</v>
      </c>
      <c r="D29" s="54"/>
      <c r="E29" s="54"/>
      <c r="F29" s="54"/>
      <c r="G29" s="54"/>
      <c r="H29" s="54"/>
      <c r="I29" s="54"/>
      <c r="J29" s="54"/>
      <c r="K29" s="54"/>
      <c r="L29" s="54"/>
      <c r="M29" s="54">
        <f t="shared" si="4"/>
        <v>0</v>
      </c>
      <c r="N29" s="54"/>
      <c r="O29" s="54">
        <f t="shared" si="5"/>
        <v>0</v>
      </c>
      <c r="P29" s="80"/>
    </row>
    <row r="30" spans="1:17" s="37" customFormat="1" ht="15" thickBot="1">
      <c r="A30" s="62"/>
      <c r="B30" s="66"/>
      <c r="C30" s="63" t="s">
        <v>28</v>
      </c>
      <c r="D30" s="54"/>
      <c r="E30" s="54"/>
      <c r="F30" s="54"/>
      <c r="G30" s="54"/>
      <c r="H30" s="54"/>
      <c r="I30" s="54"/>
      <c r="J30" s="54"/>
      <c r="K30" s="54"/>
      <c r="L30" s="54"/>
      <c r="M30" s="54">
        <f t="shared" si="4"/>
        <v>0</v>
      </c>
      <c r="N30" s="54"/>
      <c r="O30" s="54">
        <f t="shared" si="5"/>
        <v>0</v>
      </c>
      <c r="P30" s="40"/>
      <c r="Q30" s="38"/>
    </row>
    <row r="31" spans="1:17" ht="15" thickBot="1">
      <c r="A31" s="62"/>
      <c r="B31" s="66"/>
      <c r="C31" s="54" t="s">
        <v>18</v>
      </c>
      <c r="D31" s="54"/>
      <c r="E31" s="54"/>
      <c r="F31" s="54"/>
      <c r="G31" s="54"/>
      <c r="H31" s="54"/>
      <c r="I31" s="54"/>
      <c r="J31" s="54"/>
      <c r="K31" s="54"/>
      <c r="L31" s="54"/>
      <c r="M31" s="54">
        <f t="shared" si="4"/>
        <v>0</v>
      </c>
      <c r="N31" s="54"/>
      <c r="O31" s="54">
        <f t="shared" si="5"/>
        <v>0</v>
      </c>
      <c r="P31" s="80"/>
    </row>
    <row r="32" spans="1:17" s="37" customFormat="1" ht="15" thickBot="1">
      <c r="A32" s="62"/>
      <c r="B32" s="66"/>
      <c r="C32" s="63" t="s">
        <v>29</v>
      </c>
      <c r="D32" s="54"/>
      <c r="E32" s="54"/>
      <c r="F32" s="54"/>
      <c r="G32" s="54"/>
      <c r="H32" s="54"/>
      <c r="I32" s="54"/>
      <c r="J32" s="54"/>
      <c r="K32" s="54"/>
      <c r="L32" s="54"/>
      <c r="M32" s="54">
        <f t="shared" si="4"/>
        <v>0</v>
      </c>
      <c r="N32" s="54"/>
      <c r="O32" s="54">
        <f t="shared" si="5"/>
        <v>0</v>
      </c>
      <c r="P32" s="40"/>
      <c r="Q32" s="38"/>
    </row>
    <row r="33" spans="1:17" ht="15" thickBot="1">
      <c r="A33" s="29"/>
      <c r="B33" s="28"/>
      <c r="C33" s="27"/>
      <c r="D33" s="54"/>
      <c r="E33" s="54"/>
      <c r="F33" s="54"/>
      <c r="G33" s="54"/>
      <c r="H33" s="54"/>
      <c r="I33" s="54"/>
      <c r="J33" s="54"/>
      <c r="K33" s="54"/>
      <c r="L33" s="54"/>
      <c r="M33" s="72"/>
      <c r="N33" s="54"/>
      <c r="O33" s="72"/>
    </row>
    <row r="34" spans="1:17" ht="15" thickBot="1">
      <c r="A34" s="62" t="s">
        <v>100</v>
      </c>
      <c r="B34" s="66"/>
      <c r="C34" s="54" t="s">
        <v>15</v>
      </c>
      <c r="D34" s="54">
        <v>5</v>
      </c>
      <c r="E34" s="54">
        <v>6</v>
      </c>
      <c r="F34" s="54">
        <v>5</v>
      </c>
      <c r="G34" s="54">
        <v>4</v>
      </c>
      <c r="H34" s="54">
        <v>6</v>
      </c>
      <c r="I34" s="54">
        <v>3</v>
      </c>
      <c r="J34" s="54">
        <v>6</v>
      </c>
      <c r="K34" s="54">
        <v>4</v>
      </c>
      <c r="L34" s="54">
        <v>6</v>
      </c>
      <c r="M34" s="54">
        <f t="shared" ref="M34:M39" si="6">SUM(D34:L34)</f>
        <v>45</v>
      </c>
      <c r="N34" s="54">
        <v>12</v>
      </c>
      <c r="O34" s="55">
        <f t="shared" ref="O34:O39" si="7">M34-N34</f>
        <v>33</v>
      </c>
      <c r="P34" s="80"/>
    </row>
    <row r="35" spans="1:17" ht="15" thickBot="1">
      <c r="A35" s="62"/>
      <c r="B35" s="66"/>
      <c r="C35" s="54" t="s">
        <v>16</v>
      </c>
      <c r="D35" s="54">
        <v>6</v>
      </c>
      <c r="E35" s="54">
        <v>5</v>
      </c>
      <c r="F35" s="54">
        <v>5</v>
      </c>
      <c r="G35" s="54">
        <v>5</v>
      </c>
      <c r="H35" s="54">
        <v>4</v>
      </c>
      <c r="I35" s="54">
        <v>3</v>
      </c>
      <c r="J35" s="54">
        <v>5</v>
      </c>
      <c r="K35" s="54">
        <v>3</v>
      </c>
      <c r="L35" s="54">
        <v>7</v>
      </c>
      <c r="M35" s="54">
        <f t="shared" si="6"/>
        <v>43</v>
      </c>
      <c r="N35" s="54">
        <v>13</v>
      </c>
      <c r="O35" s="55">
        <f t="shared" si="7"/>
        <v>30</v>
      </c>
      <c r="P35" s="80"/>
    </row>
    <row r="36" spans="1:17" s="37" customFormat="1" ht="15" thickBot="1">
      <c r="A36" s="62"/>
      <c r="B36" s="66"/>
      <c r="C36" s="59" t="s">
        <v>22</v>
      </c>
      <c r="D36" s="54">
        <v>5</v>
      </c>
      <c r="E36" s="54">
        <v>5</v>
      </c>
      <c r="F36" s="54">
        <v>5</v>
      </c>
      <c r="G36" s="54">
        <v>4</v>
      </c>
      <c r="H36" s="54">
        <v>4</v>
      </c>
      <c r="I36" s="54">
        <v>3</v>
      </c>
      <c r="J36" s="54">
        <v>5</v>
      </c>
      <c r="K36" s="54">
        <v>3</v>
      </c>
      <c r="L36" s="54">
        <v>6</v>
      </c>
      <c r="M36" s="54">
        <f t="shared" si="6"/>
        <v>40</v>
      </c>
      <c r="N36" s="54">
        <v>12</v>
      </c>
      <c r="O36" s="55">
        <f t="shared" si="7"/>
        <v>28</v>
      </c>
      <c r="P36" s="40"/>
      <c r="Q36" s="38"/>
    </row>
    <row r="37" spans="1:17" ht="15" thickBot="1">
      <c r="A37" s="62"/>
      <c r="B37" s="66"/>
      <c r="C37" s="54" t="s">
        <v>17</v>
      </c>
      <c r="D37" s="54"/>
      <c r="E37" s="54"/>
      <c r="F37" s="54"/>
      <c r="G37" s="54"/>
      <c r="H37" s="54"/>
      <c r="I37" s="54"/>
      <c r="J37" s="54"/>
      <c r="K37" s="54"/>
      <c r="L37" s="54"/>
      <c r="M37" s="54">
        <f t="shared" si="6"/>
        <v>0</v>
      </c>
      <c r="N37" s="54"/>
      <c r="O37" s="55">
        <f t="shared" si="7"/>
        <v>0</v>
      </c>
      <c r="P37" s="80"/>
    </row>
    <row r="38" spans="1:17" s="37" customFormat="1" ht="15" thickBot="1">
      <c r="A38" s="62"/>
      <c r="B38" s="66"/>
      <c r="C38" s="63" t="s">
        <v>28</v>
      </c>
      <c r="D38" s="54"/>
      <c r="E38" s="54"/>
      <c r="F38" s="54"/>
      <c r="G38" s="54"/>
      <c r="H38" s="54"/>
      <c r="I38" s="54"/>
      <c r="J38" s="54"/>
      <c r="K38" s="54"/>
      <c r="L38" s="54"/>
      <c r="M38" s="54">
        <f t="shared" si="6"/>
        <v>0</v>
      </c>
      <c r="N38" s="54"/>
      <c r="O38" s="55">
        <f t="shared" si="7"/>
        <v>0</v>
      </c>
      <c r="P38" s="40"/>
      <c r="Q38" s="38"/>
    </row>
    <row r="39" spans="1:17" ht="15" thickBot="1">
      <c r="A39" s="62"/>
      <c r="B39" s="66"/>
      <c r="C39" s="54" t="s">
        <v>18</v>
      </c>
      <c r="D39" s="54"/>
      <c r="E39" s="54"/>
      <c r="F39" s="54"/>
      <c r="G39" s="54"/>
      <c r="H39" s="54"/>
      <c r="I39" s="54"/>
      <c r="J39" s="54"/>
      <c r="K39" s="54"/>
      <c r="L39" s="54"/>
      <c r="M39" s="54">
        <f t="shared" si="6"/>
        <v>0</v>
      </c>
      <c r="N39" s="54"/>
      <c r="O39" s="55">
        <f t="shared" si="7"/>
        <v>0</v>
      </c>
      <c r="P39" s="80"/>
    </row>
    <row r="40" spans="1:17" ht="15" thickBot="1">
      <c r="A40" s="29"/>
      <c r="B40" s="28"/>
      <c r="C40" s="27"/>
      <c r="D40" s="54"/>
      <c r="E40" s="54"/>
      <c r="F40" s="54"/>
      <c r="G40" s="54"/>
      <c r="H40" s="54"/>
      <c r="I40" s="54"/>
      <c r="J40" s="54"/>
      <c r="K40" s="54"/>
      <c r="L40" s="54"/>
      <c r="M40" s="72"/>
      <c r="N40" s="54"/>
      <c r="O40" s="72"/>
    </row>
    <row r="41" spans="1:17" ht="15" thickBot="1">
      <c r="A41" s="62" t="s">
        <v>101</v>
      </c>
      <c r="B41" s="66"/>
      <c r="C41" s="54" t="s">
        <v>15</v>
      </c>
      <c r="D41" s="54">
        <v>5</v>
      </c>
      <c r="E41" s="54">
        <v>6</v>
      </c>
      <c r="F41" s="54">
        <v>5</v>
      </c>
      <c r="G41" s="54">
        <v>6</v>
      </c>
      <c r="H41" s="54">
        <v>6</v>
      </c>
      <c r="I41" s="54">
        <v>4</v>
      </c>
      <c r="J41" s="54">
        <v>5</v>
      </c>
      <c r="K41" s="54">
        <v>4</v>
      </c>
      <c r="L41" s="54">
        <v>5</v>
      </c>
      <c r="M41" s="54">
        <f t="shared" ref="M41:M47" si="8">SUM(D41:L41)</f>
        <v>46</v>
      </c>
      <c r="N41" s="55">
        <v>10</v>
      </c>
      <c r="O41" s="55">
        <f t="shared" ref="O41:O47" si="9">M41-N41</f>
        <v>36</v>
      </c>
      <c r="P41" s="80"/>
    </row>
    <row r="42" spans="1:17" ht="15" thickBot="1">
      <c r="A42" s="62"/>
      <c r="B42" s="66"/>
      <c r="C42" s="54" t="s">
        <v>16</v>
      </c>
      <c r="D42" s="54"/>
      <c r="E42" s="54"/>
      <c r="F42" s="54"/>
      <c r="G42" s="54"/>
      <c r="H42" s="54"/>
      <c r="I42" s="54"/>
      <c r="J42" s="54"/>
      <c r="K42" s="54"/>
      <c r="L42" s="54"/>
      <c r="M42" s="54">
        <f t="shared" si="8"/>
        <v>0</v>
      </c>
      <c r="N42" s="55"/>
      <c r="O42" s="55">
        <f t="shared" si="9"/>
        <v>0</v>
      </c>
      <c r="P42" s="80"/>
    </row>
    <row r="43" spans="1:17" s="40" customFormat="1" ht="15" thickBot="1">
      <c r="A43" s="62"/>
      <c r="B43" s="66"/>
      <c r="C43" s="59" t="s">
        <v>22</v>
      </c>
      <c r="D43" s="54"/>
      <c r="E43" s="54"/>
      <c r="F43" s="54"/>
      <c r="G43" s="54"/>
      <c r="H43" s="54"/>
      <c r="I43" s="54"/>
      <c r="J43" s="54"/>
      <c r="K43" s="54"/>
      <c r="L43" s="54"/>
      <c r="M43" s="54">
        <f t="shared" si="8"/>
        <v>0</v>
      </c>
      <c r="N43" s="55"/>
      <c r="O43" s="55">
        <f t="shared" si="9"/>
        <v>0</v>
      </c>
      <c r="Q43" s="41"/>
    </row>
    <row r="44" spans="1:17" ht="15" thickBot="1">
      <c r="A44" s="62"/>
      <c r="B44" s="66"/>
      <c r="C44" s="54" t="s">
        <v>17</v>
      </c>
      <c r="D44" s="54"/>
      <c r="E44" s="54"/>
      <c r="F44" s="54"/>
      <c r="G44" s="54"/>
      <c r="H44" s="54"/>
      <c r="I44" s="54"/>
      <c r="J44" s="54"/>
      <c r="K44" s="54"/>
      <c r="L44" s="54"/>
      <c r="M44" s="54">
        <f t="shared" si="8"/>
        <v>0</v>
      </c>
      <c r="N44" s="55"/>
      <c r="O44" s="55">
        <f t="shared" si="9"/>
        <v>0</v>
      </c>
      <c r="P44" s="80"/>
    </row>
    <row r="45" spans="1:17" s="37" customFormat="1" ht="15" thickBot="1">
      <c r="A45" s="62"/>
      <c r="B45" s="66"/>
      <c r="C45" s="63" t="s">
        <v>28</v>
      </c>
      <c r="D45" s="54"/>
      <c r="E45" s="54"/>
      <c r="F45" s="54"/>
      <c r="G45" s="54"/>
      <c r="H45" s="54"/>
      <c r="I45" s="54"/>
      <c r="J45" s="54"/>
      <c r="K45" s="54"/>
      <c r="L45" s="54"/>
      <c r="M45" s="54">
        <f t="shared" si="8"/>
        <v>0</v>
      </c>
      <c r="N45" s="55"/>
      <c r="O45" s="55">
        <f t="shared" si="9"/>
        <v>0</v>
      </c>
      <c r="P45" s="40"/>
      <c r="Q45" s="38"/>
    </row>
    <row r="46" spans="1:17" ht="15" thickBot="1">
      <c r="A46" s="62"/>
      <c r="B46" s="66"/>
      <c r="C46" s="54" t="s">
        <v>18</v>
      </c>
      <c r="D46" s="54"/>
      <c r="E46" s="54"/>
      <c r="F46" s="54"/>
      <c r="G46" s="54"/>
      <c r="H46" s="54"/>
      <c r="I46" s="54"/>
      <c r="J46" s="54"/>
      <c r="K46" s="54"/>
      <c r="L46" s="54"/>
      <c r="M46" s="54">
        <f t="shared" si="8"/>
        <v>0</v>
      </c>
      <c r="N46" s="55"/>
      <c r="O46" s="55">
        <f t="shared" si="9"/>
        <v>0</v>
      </c>
    </row>
    <row r="47" spans="1:17" s="37" customFormat="1" ht="15" thickBot="1">
      <c r="A47" s="62"/>
      <c r="B47" s="66"/>
      <c r="C47" s="63" t="s">
        <v>29</v>
      </c>
      <c r="D47" s="54"/>
      <c r="E47" s="54"/>
      <c r="F47" s="54"/>
      <c r="G47" s="54"/>
      <c r="H47" s="54"/>
      <c r="I47" s="54"/>
      <c r="J47" s="54"/>
      <c r="K47" s="54"/>
      <c r="L47" s="54"/>
      <c r="M47" s="54">
        <f t="shared" si="8"/>
        <v>0</v>
      </c>
      <c r="N47" s="55"/>
      <c r="O47" s="55">
        <f t="shared" si="9"/>
        <v>0</v>
      </c>
      <c r="P47" s="40"/>
      <c r="Q47" s="38"/>
    </row>
    <row r="48" spans="1:17" ht="15" thickBot="1">
      <c r="A48" s="29"/>
      <c r="B48" s="28"/>
      <c r="C48" s="27"/>
      <c r="D48" s="54"/>
      <c r="E48" s="54"/>
      <c r="F48" s="54"/>
      <c r="G48" s="54"/>
      <c r="H48" s="54"/>
      <c r="I48" s="54"/>
      <c r="J48" s="54"/>
      <c r="K48" s="54"/>
      <c r="L48" s="54"/>
      <c r="M48" s="72"/>
      <c r="N48" s="54"/>
      <c r="O48" s="72"/>
    </row>
    <row r="49" spans="1:17" ht="15" thickBot="1">
      <c r="A49" s="86"/>
      <c r="B49" s="90"/>
      <c r="C49" s="108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88"/>
      <c r="O49" s="103"/>
      <c r="P49" s="97"/>
    </row>
    <row r="50" spans="1:17" ht="15" thickBot="1">
      <c r="A50" s="62" t="s">
        <v>105</v>
      </c>
      <c r="B50" s="66"/>
      <c r="C50" s="54" t="s">
        <v>15</v>
      </c>
      <c r="D50" s="54">
        <v>6</v>
      </c>
      <c r="E50" s="54">
        <v>7</v>
      </c>
      <c r="F50" s="54">
        <v>5</v>
      </c>
      <c r="G50" s="54">
        <v>6</v>
      </c>
      <c r="H50" s="54">
        <v>5</v>
      </c>
      <c r="I50" s="54">
        <v>10</v>
      </c>
      <c r="J50" s="54">
        <v>7</v>
      </c>
      <c r="K50" s="54">
        <v>5</v>
      </c>
      <c r="L50" s="54">
        <v>8</v>
      </c>
      <c r="M50" s="54">
        <f t="shared" ref="M50:M58" si="10">SUM(D50:L50)</f>
        <v>59</v>
      </c>
      <c r="N50" s="54">
        <v>17</v>
      </c>
      <c r="O50" s="54">
        <f t="shared" ref="O50:O58" si="11">M50-N50</f>
        <v>42</v>
      </c>
      <c r="P50" s="92"/>
    </row>
    <row r="51" spans="1:17" ht="15" thickBot="1">
      <c r="A51" s="62"/>
      <c r="B51" s="66"/>
      <c r="C51" s="54" t="s">
        <v>16</v>
      </c>
      <c r="D51" s="54">
        <v>5</v>
      </c>
      <c r="E51" s="54">
        <v>5</v>
      </c>
      <c r="F51" s="54">
        <v>6</v>
      </c>
      <c r="G51" s="54">
        <v>6</v>
      </c>
      <c r="H51" s="54">
        <v>8</v>
      </c>
      <c r="I51" s="54">
        <v>3</v>
      </c>
      <c r="J51" s="54">
        <v>7</v>
      </c>
      <c r="K51" s="54">
        <v>4</v>
      </c>
      <c r="L51" s="54">
        <v>6</v>
      </c>
      <c r="M51" s="54">
        <f t="shared" si="10"/>
        <v>50</v>
      </c>
      <c r="N51" s="54">
        <v>17</v>
      </c>
      <c r="O51" s="54">
        <f t="shared" si="11"/>
        <v>33</v>
      </c>
      <c r="P51" s="92"/>
    </row>
    <row r="52" spans="1:17" s="37" customFormat="1" ht="15" thickBot="1">
      <c r="A52" s="62"/>
      <c r="B52" s="66"/>
      <c r="C52" s="59" t="s">
        <v>22</v>
      </c>
      <c r="D52" s="54">
        <v>5</v>
      </c>
      <c r="E52" s="54">
        <v>5</v>
      </c>
      <c r="F52" s="54">
        <v>5</v>
      </c>
      <c r="G52" s="54">
        <v>6</v>
      </c>
      <c r="H52" s="54">
        <v>8</v>
      </c>
      <c r="I52" s="54">
        <v>3</v>
      </c>
      <c r="J52" s="54">
        <v>7</v>
      </c>
      <c r="K52" s="54">
        <v>4</v>
      </c>
      <c r="L52" s="54">
        <v>3</v>
      </c>
      <c r="M52" s="54">
        <f t="shared" si="10"/>
        <v>46</v>
      </c>
      <c r="N52" s="54">
        <v>17</v>
      </c>
      <c r="O52" s="54">
        <f t="shared" si="11"/>
        <v>29</v>
      </c>
      <c r="P52" s="97"/>
      <c r="Q52" s="38"/>
    </row>
    <row r="53" spans="1:17" ht="15" thickBot="1">
      <c r="A53" s="62"/>
      <c r="B53" s="66"/>
      <c r="C53" s="54" t="s">
        <v>17</v>
      </c>
      <c r="D53" s="54"/>
      <c r="E53" s="54"/>
      <c r="F53" s="54"/>
      <c r="G53" s="54"/>
      <c r="H53" s="54"/>
      <c r="I53" s="54"/>
      <c r="J53" s="54"/>
      <c r="K53" s="54"/>
      <c r="L53" s="54"/>
      <c r="M53" s="54">
        <f t="shared" si="10"/>
        <v>0</v>
      </c>
      <c r="N53" s="54"/>
      <c r="O53" s="54">
        <f t="shared" si="11"/>
        <v>0</v>
      </c>
      <c r="P53" s="92"/>
    </row>
    <row r="54" spans="1:17" s="37" customFormat="1" ht="15" thickBot="1">
      <c r="A54" s="62"/>
      <c r="B54" s="66"/>
      <c r="C54" s="63" t="s">
        <v>28</v>
      </c>
      <c r="D54" s="54"/>
      <c r="E54" s="54"/>
      <c r="F54" s="54"/>
      <c r="G54" s="54"/>
      <c r="H54" s="54"/>
      <c r="I54" s="54"/>
      <c r="J54" s="54"/>
      <c r="K54" s="54"/>
      <c r="L54" s="54"/>
      <c r="M54" s="54">
        <f t="shared" si="10"/>
        <v>0</v>
      </c>
      <c r="N54" s="54"/>
      <c r="O54" s="54">
        <f t="shared" si="11"/>
        <v>0</v>
      </c>
      <c r="P54" s="97"/>
      <c r="Q54" s="38"/>
    </row>
    <row r="55" spans="1:17" ht="15" thickBot="1">
      <c r="A55" s="62"/>
      <c r="B55" s="66"/>
      <c r="C55" s="54" t="s">
        <v>18</v>
      </c>
      <c r="D55" s="54"/>
      <c r="E55" s="54"/>
      <c r="F55" s="54"/>
      <c r="G55" s="54"/>
      <c r="H55" s="54"/>
      <c r="I55" s="54"/>
      <c r="J55" s="54"/>
      <c r="K55" s="54"/>
      <c r="L55" s="54"/>
      <c r="M55" s="54">
        <f t="shared" si="10"/>
        <v>0</v>
      </c>
      <c r="N55" s="54"/>
      <c r="O55" s="54">
        <f t="shared" si="11"/>
        <v>0</v>
      </c>
      <c r="P55" s="92"/>
    </row>
    <row r="56" spans="1:17" s="37" customFormat="1" ht="15" thickBot="1">
      <c r="A56" s="62"/>
      <c r="B56" s="66"/>
      <c r="C56" s="63" t="s">
        <v>29</v>
      </c>
      <c r="D56" s="54"/>
      <c r="E56" s="54"/>
      <c r="F56" s="54"/>
      <c r="G56" s="54"/>
      <c r="H56" s="54"/>
      <c r="I56" s="54"/>
      <c r="J56" s="54"/>
      <c r="K56" s="54"/>
      <c r="L56" s="54"/>
      <c r="M56" s="54">
        <f t="shared" si="10"/>
        <v>0</v>
      </c>
      <c r="N56" s="54"/>
      <c r="O56" s="54">
        <f t="shared" si="11"/>
        <v>0</v>
      </c>
      <c r="P56" s="40"/>
      <c r="Q56" s="38"/>
    </row>
    <row r="57" spans="1:17" ht="15" thickBot="1">
      <c r="A57" s="62"/>
      <c r="B57" s="66"/>
      <c r="C57" s="54" t="s">
        <v>34</v>
      </c>
      <c r="D57" s="54"/>
      <c r="E57" s="54"/>
      <c r="F57" s="54"/>
      <c r="G57" s="54"/>
      <c r="H57" s="54"/>
      <c r="I57" s="54"/>
      <c r="J57" s="54"/>
      <c r="K57" s="54"/>
      <c r="L57" s="54"/>
      <c r="M57" s="54">
        <f t="shared" si="10"/>
        <v>0</v>
      </c>
      <c r="N57" s="54"/>
      <c r="O57" s="54">
        <f t="shared" si="11"/>
        <v>0</v>
      </c>
      <c r="P57" s="80"/>
    </row>
    <row r="58" spans="1:17" ht="15" thickBot="1">
      <c r="A58" s="62"/>
      <c r="B58" s="66"/>
      <c r="C58" s="54" t="s">
        <v>63</v>
      </c>
      <c r="D58" s="54"/>
      <c r="E58" s="54"/>
      <c r="F58" s="54"/>
      <c r="G58" s="54"/>
      <c r="H58" s="54"/>
      <c r="I58" s="54"/>
      <c r="J58" s="54"/>
      <c r="K58" s="54"/>
      <c r="L58" s="54"/>
      <c r="M58" s="54">
        <f t="shared" si="10"/>
        <v>0</v>
      </c>
      <c r="N58" s="54"/>
      <c r="O58" s="54">
        <f t="shared" si="11"/>
        <v>0</v>
      </c>
    </row>
    <row r="59" spans="1:17" ht="15" thickBot="1">
      <c r="A59" s="103"/>
      <c r="B59" s="103"/>
      <c r="C59" s="88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88"/>
      <c r="O59" s="103"/>
    </row>
    <row r="60" spans="1:17" ht="15" thickBot="1">
      <c r="A60" s="62" t="s">
        <v>106</v>
      </c>
      <c r="B60" s="66"/>
      <c r="C60" s="54" t="s">
        <v>15</v>
      </c>
      <c r="D60" s="54">
        <v>6</v>
      </c>
      <c r="E60" s="54">
        <v>5</v>
      </c>
      <c r="F60" s="54">
        <v>5</v>
      </c>
      <c r="G60" s="54">
        <v>10</v>
      </c>
      <c r="H60" s="54">
        <v>7</v>
      </c>
      <c r="I60" s="54">
        <v>4</v>
      </c>
      <c r="J60" s="54">
        <v>7</v>
      </c>
      <c r="K60" s="54">
        <v>5</v>
      </c>
      <c r="L60" s="54">
        <v>7</v>
      </c>
      <c r="M60" s="54">
        <f t="shared" ref="M60:M66" si="12">SUM(D60:L60)</f>
        <v>56</v>
      </c>
      <c r="N60" s="54">
        <v>13</v>
      </c>
      <c r="O60" s="54">
        <f t="shared" ref="O60:O66" si="13">M60-N60</f>
        <v>43</v>
      </c>
      <c r="P60" s="80"/>
    </row>
    <row r="61" spans="1:17" ht="15" thickBot="1">
      <c r="A61" s="62"/>
      <c r="B61" s="66"/>
      <c r="C61" s="54" t="s">
        <v>16</v>
      </c>
      <c r="D61" s="54">
        <v>4</v>
      </c>
      <c r="E61" s="54">
        <v>6</v>
      </c>
      <c r="F61" s="54">
        <v>7</v>
      </c>
      <c r="G61" s="54">
        <v>7</v>
      </c>
      <c r="H61" s="54">
        <v>5</v>
      </c>
      <c r="I61" s="54">
        <v>5</v>
      </c>
      <c r="J61" s="54">
        <v>7</v>
      </c>
      <c r="K61" s="54">
        <v>5</v>
      </c>
      <c r="L61" s="54">
        <v>5</v>
      </c>
      <c r="M61" s="54">
        <f t="shared" si="12"/>
        <v>51</v>
      </c>
      <c r="N61" s="54">
        <v>13</v>
      </c>
      <c r="O61" s="54">
        <f t="shared" si="13"/>
        <v>38</v>
      </c>
      <c r="P61" s="80"/>
    </row>
    <row r="62" spans="1:17" s="37" customFormat="1" ht="15" thickBot="1">
      <c r="A62" s="62"/>
      <c r="B62" s="66"/>
      <c r="C62" s="63" t="s">
        <v>21</v>
      </c>
      <c r="D62" s="54">
        <v>4</v>
      </c>
      <c r="E62" s="54">
        <v>5</v>
      </c>
      <c r="F62" s="54">
        <v>5</v>
      </c>
      <c r="G62" s="54">
        <v>7</v>
      </c>
      <c r="H62" s="54">
        <v>5</v>
      </c>
      <c r="I62" s="54">
        <v>4</v>
      </c>
      <c r="J62" s="54">
        <v>7</v>
      </c>
      <c r="K62" s="54">
        <v>5</v>
      </c>
      <c r="L62" s="54">
        <v>5</v>
      </c>
      <c r="M62" s="54">
        <f t="shared" si="12"/>
        <v>47</v>
      </c>
      <c r="N62" s="54">
        <v>13</v>
      </c>
      <c r="O62" s="54">
        <f t="shared" si="13"/>
        <v>34</v>
      </c>
      <c r="P62" s="40"/>
      <c r="Q62" s="38"/>
    </row>
    <row r="63" spans="1:17" ht="15" thickBot="1">
      <c r="A63" s="62"/>
      <c r="B63" s="66"/>
      <c r="C63" s="54" t="s">
        <v>17</v>
      </c>
      <c r="D63" s="54"/>
      <c r="E63" s="54"/>
      <c r="F63" s="54"/>
      <c r="G63" s="54"/>
      <c r="H63" s="54"/>
      <c r="I63" s="54"/>
      <c r="J63" s="54"/>
      <c r="K63" s="54"/>
      <c r="L63" s="54"/>
      <c r="M63" s="54">
        <f t="shared" si="12"/>
        <v>0</v>
      </c>
      <c r="N63" s="54"/>
      <c r="O63" s="54">
        <f t="shared" si="13"/>
        <v>0</v>
      </c>
      <c r="P63" s="80"/>
    </row>
    <row r="64" spans="1:17" s="37" customFormat="1" ht="15" thickBot="1">
      <c r="A64" s="62"/>
      <c r="B64" s="66"/>
      <c r="C64" s="63" t="s">
        <v>23</v>
      </c>
      <c r="D64" s="54"/>
      <c r="E64" s="54"/>
      <c r="F64" s="54"/>
      <c r="G64" s="54"/>
      <c r="H64" s="54"/>
      <c r="I64" s="54"/>
      <c r="J64" s="54"/>
      <c r="K64" s="54"/>
      <c r="L64" s="54"/>
      <c r="M64" s="54">
        <f t="shared" si="12"/>
        <v>0</v>
      </c>
      <c r="N64" s="54"/>
      <c r="O64" s="54">
        <f t="shared" si="13"/>
        <v>0</v>
      </c>
      <c r="P64" s="40"/>
      <c r="Q64" s="38"/>
    </row>
    <row r="65" spans="1:17" ht="15" thickBot="1">
      <c r="A65" s="62"/>
      <c r="B65" s="66"/>
      <c r="C65" s="54" t="s">
        <v>18</v>
      </c>
      <c r="D65" s="54"/>
      <c r="E65" s="54"/>
      <c r="F65" s="54"/>
      <c r="G65" s="54"/>
      <c r="H65" s="54"/>
      <c r="I65" s="54"/>
      <c r="J65" s="54"/>
      <c r="K65" s="54"/>
      <c r="L65" s="54"/>
      <c r="M65" s="54">
        <f t="shared" si="12"/>
        <v>0</v>
      </c>
      <c r="N65" s="54"/>
      <c r="O65" s="54">
        <f t="shared" si="13"/>
        <v>0</v>
      </c>
      <c r="P65" s="80"/>
    </row>
    <row r="66" spans="1:17" s="37" customFormat="1" ht="15" thickBot="1">
      <c r="A66" s="62"/>
      <c r="B66" s="66"/>
      <c r="C66" s="63" t="s">
        <v>24</v>
      </c>
      <c r="D66" s="54"/>
      <c r="E66" s="54"/>
      <c r="F66" s="54"/>
      <c r="G66" s="54"/>
      <c r="H66" s="54"/>
      <c r="I66" s="54"/>
      <c r="J66" s="54"/>
      <c r="K66" s="54"/>
      <c r="L66" s="54"/>
      <c r="M66" s="54">
        <f t="shared" si="12"/>
        <v>0</v>
      </c>
      <c r="N66" s="54"/>
      <c r="O66" s="54">
        <f t="shared" si="13"/>
        <v>0</v>
      </c>
      <c r="P66" s="40"/>
      <c r="Q66" s="38"/>
    </row>
    <row r="67" spans="1:17" ht="15" thickBot="1">
      <c r="A67" s="116"/>
      <c r="B67" s="66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72"/>
      <c r="N67" s="54"/>
      <c r="O67" s="72"/>
    </row>
    <row r="68" spans="1:17">
      <c r="A68" s="137"/>
      <c r="B68" s="137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137"/>
      <c r="N68" s="93"/>
      <c r="O68" s="137"/>
    </row>
    <row r="69" spans="1:17" ht="15" thickBot="1">
      <c r="A69" s="103"/>
      <c r="B69" s="103"/>
      <c r="C69" s="88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88"/>
      <c r="O69" s="103"/>
    </row>
    <row r="70" spans="1:17" ht="15" thickBot="1">
      <c r="A70" s="62" t="s">
        <v>107</v>
      </c>
      <c r="B70" s="66"/>
      <c r="C70" s="54" t="s">
        <v>15</v>
      </c>
      <c r="D70" s="54">
        <v>5</v>
      </c>
      <c r="E70" s="54">
        <v>6</v>
      </c>
      <c r="F70" s="54">
        <v>6</v>
      </c>
      <c r="G70" s="54">
        <v>7</v>
      </c>
      <c r="H70" s="54">
        <v>7</v>
      </c>
      <c r="I70" s="54">
        <v>3</v>
      </c>
      <c r="J70" s="54">
        <v>8</v>
      </c>
      <c r="K70" s="54">
        <v>3</v>
      </c>
      <c r="L70" s="54">
        <v>6</v>
      </c>
      <c r="M70" s="54">
        <f t="shared" ref="M70:M77" si="14">SUM(D70:L70)</f>
        <v>51</v>
      </c>
      <c r="N70" s="54">
        <v>11</v>
      </c>
      <c r="O70" s="54">
        <f t="shared" ref="O70:O77" si="15">M70-N70</f>
        <v>40</v>
      </c>
      <c r="P70" s="92"/>
    </row>
    <row r="71" spans="1:17" ht="15" thickBot="1">
      <c r="A71" s="62"/>
      <c r="B71" s="66"/>
      <c r="C71" s="54" t="s">
        <v>16</v>
      </c>
      <c r="D71" s="54">
        <v>5</v>
      </c>
      <c r="E71" s="54">
        <v>8</v>
      </c>
      <c r="F71" s="54">
        <v>7</v>
      </c>
      <c r="G71" s="54">
        <v>5</v>
      </c>
      <c r="H71" s="54">
        <v>5</v>
      </c>
      <c r="I71" s="54">
        <v>3</v>
      </c>
      <c r="J71" s="54">
        <v>7</v>
      </c>
      <c r="K71" s="54">
        <v>4</v>
      </c>
      <c r="L71" s="54">
        <v>6</v>
      </c>
      <c r="M71" s="54">
        <f t="shared" si="14"/>
        <v>50</v>
      </c>
      <c r="N71" s="54">
        <v>11</v>
      </c>
      <c r="O71" s="54">
        <f t="shared" si="15"/>
        <v>39</v>
      </c>
      <c r="P71" s="92"/>
    </row>
    <row r="72" spans="1:17" s="37" customFormat="1" ht="15" thickBot="1">
      <c r="A72" s="62"/>
      <c r="B72" s="66"/>
      <c r="C72" s="63" t="s">
        <v>21</v>
      </c>
      <c r="D72" s="54">
        <v>5</v>
      </c>
      <c r="E72" s="54">
        <v>6</v>
      </c>
      <c r="F72" s="54">
        <v>6</v>
      </c>
      <c r="G72" s="54">
        <v>5</v>
      </c>
      <c r="H72" s="54">
        <v>5</v>
      </c>
      <c r="I72" s="54">
        <v>3</v>
      </c>
      <c r="J72" s="54">
        <v>7</v>
      </c>
      <c r="K72" s="54">
        <v>3</v>
      </c>
      <c r="L72" s="54">
        <v>6</v>
      </c>
      <c r="M72" s="54">
        <f t="shared" si="14"/>
        <v>46</v>
      </c>
      <c r="N72" s="54">
        <v>11</v>
      </c>
      <c r="O72" s="54">
        <f t="shared" si="15"/>
        <v>35</v>
      </c>
      <c r="P72" s="97"/>
      <c r="Q72" s="38"/>
    </row>
    <row r="73" spans="1:17" ht="15" thickBot="1">
      <c r="A73" s="62"/>
      <c r="B73" s="66"/>
      <c r="C73" s="54" t="s">
        <v>17</v>
      </c>
      <c r="D73" s="54">
        <v>4</v>
      </c>
      <c r="E73" s="54">
        <v>7</v>
      </c>
      <c r="F73" s="54">
        <v>7</v>
      </c>
      <c r="G73" s="54">
        <v>6</v>
      </c>
      <c r="H73" s="54">
        <v>6</v>
      </c>
      <c r="I73" s="54">
        <v>5</v>
      </c>
      <c r="J73" s="54">
        <v>8</v>
      </c>
      <c r="K73" s="54">
        <v>5</v>
      </c>
      <c r="L73" s="54">
        <v>5</v>
      </c>
      <c r="M73" s="54">
        <f t="shared" si="14"/>
        <v>53</v>
      </c>
      <c r="N73" s="54">
        <v>11</v>
      </c>
      <c r="O73" s="54">
        <f t="shared" si="15"/>
        <v>42</v>
      </c>
      <c r="P73" s="92"/>
    </row>
    <row r="74" spans="1:17" s="37" customFormat="1" ht="15" thickBot="1">
      <c r="A74" s="62"/>
      <c r="B74" s="66"/>
      <c r="C74" s="63" t="s">
        <v>23</v>
      </c>
      <c r="D74" s="54">
        <v>4</v>
      </c>
      <c r="E74" s="54">
        <v>6</v>
      </c>
      <c r="F74" s="54">
        <v>6</v>
      </c>
      <c r="G74" s="54">
        <v>5</v>
      </c>
      <c r="H74" s="54">
        <v>5</v>
      </c>
      <c r="I74" s="54">
        <v>3</v>
      </c>
      <c r="J74" s="54">
        <v>7</v>
      </c>
      <c r="K74" s="54">
        <v>3</v>
      </c>
      <c r="L74" s="54">
        <v>5</v>
      </c>
      <c r="M74" s="54">
        <f t="shared" si="14"/>
        <v>44</v>
      </c>
      <c r="N74" s="54">
        <v>11</v>
      </c>
      <c r="O74" s="54">
        <f t="shared" si="15"/>
        <v>33</v>
      </c>
      <c r="P74" s="40"/>
      <c r="Q74" s="38"/>
    </row>
    <row r="75" spans="1:17" ht="15" thickBot="1">
      <c r="A75" s="62"/>
      <c r="B75" s="66"/>
      <c r="C75" s="54" t="s">
        <v>18</v>
      </c>
      <c r="D75" s="54"/>
      <c r="E75" s="54"/>
      <c r="F75" s="54"/>
      <c r="G75" s="54"/>
      <c r="H75" s="54"/>
      <c r="I75" s="54"/>
      <c r="J75" s="54"/>
      <c r="K75" s="54"/>
      <c r="L75" s="54"/>
      <c r="M75" s="54">
        <f t="shared" si="14"/>
        <v>0</v>
      </c>
      <c r="N75" s="54"/>
      <c r="O75" s="54">
        <f t="shared" si="15"/>
        <v>0</v>
      </c>
      <c r="P75" s="80"/>
    </row>
    <row r="76" spans="1:17" s="37" customFormat="1" ht="15" thickBot="1">
      <c r="A76" s="62"/>
      <c r="B76" s="66"/>
      <c r="C76" s="63" t="s">
        <v>24</v>
      </c>
      <c r="D76" s="54"/>
      <c r="E76" s="54"/>
      <c r="F76" s="54"/>
      <c r="G76" s="54"/>
      <c r="H76" s="54"/>
      <c r="I76" s="54"/>
      <c r="J76" s="54"/>
      <c r="K76" s="54"/>
      <c r="L76" s="54"/>
      <c r="M76" s="54">
        <f t="shared" si="14"/>
        <v>0</v>
      </c>
      <c r="N76" s="54"/>
      <c r="O76" s="54">
        <f t="shared" si="15"/>
        <v>0</v>
      </c>
      <c r="P76" s="40"/>
      <c r="Q76" s="38"/>
    </row>
    <row r="77" spans="1:17" s="52" customFormat="1" ht="15" thickBot="1">
      <c r="A77" s="62"/>
      <c r="B77" s="66"/>
      <c r="C77" s="63" t="s">
        <v>34</v>
      </c>
      <c r="D77" s="54"/>
      <c r="E77" s="54"/>
      <c r="F77" s="54"/>
      <c r="G77" s="54"/>
      <c r="H77" s="54"/>
      <c r="I77" s="54"/>
      <c r="J77" s="54"/>
      <c r="K77" s="54"/>
      <c r="L77" s="54"/>
      <c r="M77" s="54">
        <f t="shared" si="14"/>
        <v>0</v>
      </c>
      <c r="N77" s="54"/>
      <c r="O77" s="54">
        <f t="shared" si="15"/>
        <v>0</v>
      </c>
      <c r="P77" s="80"/>
      <c r="Q77" s="53"/>
    </row>
    <row r="78" spans="1:17" s="37" customFormat="1" ht="15" thickBot="1">
      <c r="A78" s="62"/>
      <c r="B78" s="66"/>
      <c r="C78" s="63" t="s">
        <v>35</v>
      </c>
      <c r="D78" s="54"/>
      <c r="E78" s="54"/>
      <c r="F78" s="54"/>
      <c r="G78" s="54"/>
      <c r="H78" s="54"/>
      <c r="I78" s="54"/>
      <c r="J78" s="54"/>
      <c r="K78" s="54"/>
      <c r="L78" s="54"/>
      <c r="M78" s="54">
        <f>SUM(D78:L78)</f>
        <v>0</v>
      </c>
      <c r="N78" s="54"/>
      <c r="O78" s="54">
        <f>M78-N78</f>
        <v>0</v>
      </c>
      <c r="P78" s="40"/>
      <c r="Q78" s="38"/>
    </row>
    <row r="79" spans="1:17" ht="15" thickBot="1">
      <c r="A79" s="116"/>
      <c r="B79" s="66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72"/>
      <c r="N79" s="54"/>
      <c r="O79" s="72"/>
    </row>
    <row r="80" spans="1:17" ht="15" thickBot="1">
      <c r="A80" s="103"/>
      <c r="B80" s="103"/>
      <c r="C80" s="88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88"/>
      <c r="O80" s="103"/>
    </row>
    <row r="81" spans="1:17" ht="15" thickBot="1">
      <c r="A81" s="62" t="s">
        <v>108</v>
      </c>
      <c r="B81" s="66"/>
      <c r="C81" s="54" t="s">
        <v>15</v>
      </c>
      <c r="D81" s="54">
        <v>6</v>
      </c>
      <c r="E81" s="54">
        <v>6</v>
      </c>
      <c r="F81" s="54">
        <v>6</v>
      </c>
      <c r="G81" s="54">
        <v>7</v>
      </c>
      <c r="H81" s="54">
        <v>8</v>
      </c>
      <c r="I81" s="54">
        <v>4</v>
      </c>
      <c r="J81" s="54">
        <v>9</v>
      </c>
      <c r="K81" s="54">
        <v>4</v>
      </c>
      <c r="L81" s="54">
        <v>6</v>
      </c>
      <c r="M81" s="54">
        <f t="shared" ref="M81:M87" si="16">SUM(D81:L81)</f>
        <v>56</v>
      </c>
      <c r="N81" s="54">
        <v>15</v>
      </c>
      <c r="O81" s="54">
        <f>M81-N81</f>
        <v>41</v>
      </c>
      <c r="P81" s="92"/>
    </row>
    <row r="82" spans="1:17" ht="15" thickBot="1">
      <c r="A82" s="62"/>
      <c r="B82" s="66"/>
      <c r="C82" s="54" t="s">
        <v>16</v>
      </c>
      <c r="D82" s="54">
        <v>8</v>
      </c>
      <c r="E82" s="54">
        <v>6</v>
      </c>
      <c r="F82" s="54">
        <v>5</v>
      </c>
      <c r="G82" s="54">
        <v>5</v>
      </c>
      <c r="H82" s="54">
        <v>5</v>
      </c>
      <c r="I82" s="54">
        <v>4</v>
      </c>
      <c r="J82" s="54">
        <v>8</v>
      </c>
      <c r="K82" s="54">
        <v>4</v>
      </c>
      <c r="L82" s="54">
        <v>6</v>
      </c>
      <c r="M82" s="54">
        <f t="shared" si="16"/>
        <v>51</v>
      </c>
      <c r="N82" s="54">
        <v>15</v>
      </c>
      <c r="O82" s="54">
        <f t="shared" ref="O82:O88" si="17">M82-N82</f>
        <v>36</v>
      </c>
      <c r="P82" s="92"/>
    </row>
    <row r="83" spans="1:17" s="37" customFormat="1" ht="15" thickBot="1">
      <c r="A83" s="62"/>
      <c r="B83" s="66"/>
      <c r="C83" s="63" t="s">
        <v>21</v>
      </c>
      <c r="D83" s="54">
        <v>6</v>
      </c>
      <c r="E83" s="54">
        <v>6</v>
      </c>
      <c r="F83" s="54">
        <v>5</v>
      </c>
      <c r="G83" s="54">
        <v>5</v>
      </c>
      <c r="H83" s="54">
        <v>5</v>
      </c>
      <c r="I83" s="54">
        <v>4</v>
      </c>
      <c r="J83" s="54">
        <v>8</v>
      </c>
      <c r="K83" s="54">
        <v>4</v>
      </c>
      <c r="L83" s="54">
        <v>6</v>
      </c>
      <c r="M83" s="54">
        <f t="shared" si="16"/>
        <v>49</v>
      </c>
      <c r="N83" s="54">
        <v>15</v>
      </c>
      <c r="O83" s="54">
        <f t="shared" si="17"/>
        <v>34</v>
      </c>
      <c r="P83" s="40"/>
      <c r="Q83" s="38"/>
    </row>
    <row r="84" spans="1:17" ht="15" thickBot="1">
      <c r="A84" s="62"/>
      <c r="B84" s="66"/>
      <c r="C84" s="54" t="s">
        <v>17</v>
      </c>
      <c r="D84" s="54">
        <v>6</v>
      </c>
      <c r="E84" s="54">
        <v>6</v>
      </c>
      <c r="F84" s="54">
        <v>6</v>
      </c>
      <c r="G84" s="54">
        <v>5</v>
      </c>
      <c r="H84" s="54">
        <v>6</v>
      </c>
      <c r="I84" s="54">
        <v>4</v>
      </c>
      <c r="J84" s="54">
        <v>8</v>
      </c>
      <c r="K84" s="54">
        <v>5</v>
      </c>
      <c r="L84" s="54">
        <v>5</v>
      </c>
      <c r="M84" s="54">
        <f t="shared" si="16"/>
        <v>51</v>
      </c>
      <c r="N84" s="54">
        <v>15</v>
      </c>
      <c r="O84" s="54">
        <f t="shared" si="17"/>
        <v>36</v>
      </c>
      <c r="P84" s="80"/>
    </row>
    <row r="85" spans="1:17" s="37" customFormat="1" ht="15" thickBot="1">
      <c r="A85" s="62"/>
      <c r="B85" s="66"/>
      <c r="C85" s="63" t="s">
        <v>23</v>
      </c>
      <c r="D85" s="54">
        <v>6</v>
      </c>
      <c r="E85" s="54">
        <v>6</v>
      </c>
      <c r="F85" s="54">
        <v>5</v>
      </c>
      <c r="G85" s="54">
        <v>5</v>
      </c>
      <c r="H85" s="54">
        <v>5</v>
      </c>
      <c r="I85" s="54">
        <v>4</v>
      </c>
      <c r="J85" s="54">
        <v>8</v>
      </c>
      <c r="K85" s="54">
        <v>4</v>
      </c>
      <c r="L85" s="54">
        <v>5</v>
      </c>
      <c r="M85" s="54">
        <f t="shared" si="16"/>
        <v>48</v>
      </c>
      <c r="N85" s="54">
        <v>15</v>
      </c>
      <c r="O85" s="54">
        <f t="shared" si="17"/>
        <v>33</v>
      </c>
      <c r="P85" s="40"/>
      <c r="Q85" s="38"/>
    </row>
    <row r="86" spans="1:17" ht="15" thickBot="1">
      <c r="A86" s="62"/>
      <c r="B86" s="66"/>
      <c r="C86" s="54" t="s">
        <v>18</v>
      </c>
      <c r="D86" s="54"/>
      <c r="E86" s="54"/>
      <c r="F86" s="54"/>
      <c r="G86" s="54"/>
      <c r="H86" s="54"/>
      <c r="I86" s="54"/>
      <c r="J86" s="54"/>
      <c r="K86" s="54"/>
      <c r="L86" s="54"/>
      <c r="M86" s="54">
        <f t="shared" si="16"/>
        <v>0</v>
      </c>
      <c r="N86" s="54"/>
      <c r="O86" s="54">
        <f t="shared" si="17"/>
        <v>0</v>
      </c>
    </row>
    <row r="87" spans="1:17" s="37" customFormat="1" ht="15" thickBot="1">
      <c r="A87" s="62"/>
      <c r="B87" s="66"/>
      <c r="C87" s="63" t="s">
        <v>24</v>
      </c>
      <c r="D87" s="54"/>
      <c r="E87" s="54"/>
      <c r="F87" s="54"/>
      <c r="G87" s="54"/>
      <c r="H87" s="54"/>
      <c r="I87" s="54"/>
      <c r="J87" s="54"/>
      <c r="K87" s="54"/>
      <c r="L87" s="54"/>
      <c r="M87" s="54">
        <f t="shared" si="16"/>
        <v>0</v>
      </c>
      <c r="N87" s="54"/>
      <c r="O87" s="54">
        <f t="shared" si="17"/>
        <v>0</v>
      </c>
      <c r="P87" s="40"/>
      <c r="Q87" s="38"/>
    </row>
    <row r="88" spans="1:17" ht="15" thickBot="1">
      <c r="A88" s="116"/>
      <c r="B88" s="66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72"/>
      <c r="N88" s="54"/>
      <c r="O88" s="54">
        <f t="shared" si="17"/>
        <v>0</v>
      </c>
    </row>
    <row r="89" spans="1:17" ht="15" thickBot="1">
      <c r="A89" s="103"/>
      <c r="B89" s="103"/>
      <c r="C89" s="88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88"/>
      <c r="O89" s="103"/>
    </row>
    <row r="90" spans="1:17" ht="15" thickBot="1">
      <c r="A90" s="62" t="s">
        <v>109</v>
      </c>
      <c r="B90" s="66"/>
      <c r="C90" s="54" t="s">
        <v>15</v>
      </c>
      <c r="D90" s="54">
        <v>4</v>
      </c>
      <c r="E90" s="54">
        <v>5</v>
      </c>
      <c r="F90" s="54">
        <v>6</v>
      </c>
      <c r="G90" s="54">
        <v>5</v>
      </c>
      <c r="H90" s="54">
        <v>6</v>
      </c>
      <c r="I90" s="54">
        <v>3</v>
      </c>
      <c r="J90" s="54">
        <v>8</v>
      </c>
      <c r="K90" s="54">
        <v>4</v>
      </c>
      <c r="L90" s="54">
        <v>7</v>
      </c>
      <c r="M90" s="54">
        <f t="shared" ref="M90:M96" si="18">SUM(D90:L90)</f>
        <v>48</v>
      </c>
      <c r="N90" s="54">
        <v>17</v>
      </c>
      <c r="O90" s="54">
        <f>M90-N90</f>
        <v>31</v>
      </c>
      <c r="P90" s="80"/>
    </row>
    <row r="91" spans="1:17" ht="15" thickBot="1">
      <c r="A91" s="62"/>
      <c r="B91" s="66"/>
      <c r="C91" s="54" t="s">
        <v>16</v>
      </c>
      <c r="D91" s="54">
        <v>6</v>
      </c>
      <c r="E91" s="54">
        <v>6</v>
      </c>
      <c r="F91" s="54">
        <v>6</v>
      </c>
      <c r="G91" s="54">
        <v>6</v>
      </c>
      <c r="H91" s="54">
        <v>7</v>
      </c>
      <c r="I91" s="54">
        <v>4</v>
      </c>
      <c r="J91" s="54">
        <v>7</v>
      </c>
      <c r="K91" s="54">
        <v>3</v>
      </c>
      <c r="L91" s="54">
        <v>5</v>
      </c>
      <c r="M91" s="54">
        <f t="shared" si="18"/>
        <v>50</v>
      </c>
      <c r="N91" s="54">
        <v>15</v>
      </c>
      <c r="O91" s="54">
        <v>4</v>
      </c>
    </row>
    <row r="92" spans="1:17" s="37" customFormat="1" ht="15" thickBot="1">
      <c r="A92" s="62"/>
      <c r="B92" s="66"/>
      <c r="C92" s="63" t="s">
        <v>21</v>
      </c>
      <c r="D92" s="54">
        <v>4</v>
      </c>
      <c r="E92" s="54">
        <v>5</v>
      </c>
      <c r="F92" s="54">
        <v>6</v>
      </c>
      <c r="G92" s="54">
        <v>5</v>
      </c>
      <c r="H92" s="54">
        <v>6</v>
      </c>
      <c r="I92" s="54">
        <v>3</v>
      </c>
      <c r="J92" s="54">
        <v>7</v>
      </c>
      <c r="K92" s="54">
        <v>3</v>
      </c>
      <c r="L92" s="54">
        <v>5</v>
      </c>
      <c r="M92" s="54">
        <f t="shared" si="18"/>
        <v>44</v>
      </c>
      <c r="N92" s="54">
        <v>15</v>
      </c>
      <c r="O92" s="54">
        <f t="shared" ref="O92:O96" si="19">M92-N92</f>
        <v>29</v>
      </c>
      <c r="P92" s="40"/>
      <c r="Q92" s="38"/>
    </row>
    <row r="93" spans="1:17" ht="15" thickBot="1">
      <c r="A93" s="62"/>
      <c r="B93" s="66"/>
      <c r="C93" s="54" t="s">
        <v>17</v>
      </c>
      <c r="D93" s="54">
        <v>10</v>
      </c>
      <c r="E93" s="54">
        <v>7</v>
      </c>
      <c r="F93" s="54">
        <v>5</v>
      </c>
      <c r="G93" s="54">
        <v>5</v>
      </c>
      <c r="H93" s="54">
        <v>5</v>
      </c>
      <c r="I93" s="54">
        <v>3</v>
      </c>
      <c r="J93" s="54">
        <v>10</v>
      </c>
      <c r="K93" s="54">
        <v>10</v>
      </c>
      <c r="L93" s="54">
        <v>7</v>
      </c>
      <c r="M93" s="54">
        <f t="shared" si="18"/>
        <v>62</v>
      </c>
      <c r="N93" s="54">
        <v>15</v>
      </c>
      <c r="O93" s="54">
        <f t="shared" si="19"/>
        <v>47</v>
      </c>
    </row>
    <row r="94" spans="1:17" s="37" customFormat="1" ht="15" thickBot="1">
      <c r="A94" s="62"/>
      <c r="B94" s="66"/>
      <c r="C94" s="63" t="s">
        <v>23</v>
      </c>
      <c r="D94" s="54">
        <v>4</v>
      </c>
      <c r="E94" s="54">
        <v>5</v>
      </c>
      <c r="F94" s="54">
        <v>5</v>
      </c>
      <c r="G94" s="54">
        <v>5</v>
      </c>
      <c r="H94" s="54">
        <v>5</v>
      </c>
      <c r="I94" s="54">
        <v>3</v>
      </c>
      <c r="J94" s="54">
        <v>7</v>
      </c>
      <c r="K94" s="54">
        <v>3</v>
      </c>
      <c r="L94" s="54">
        <v>5</v>
      </c>
      <c r="M94" s="54">
        <f t="shared" si="18"/>
        <v>42</v>
      </c>
      <c r="N94" s="54">
        <v>15</v>
      </c>
      <c r="O94" s="54">
        <f t="shared" si="19"/>
        <v>27</v>
      </c>
      <c r="P94" s="40"/>
      <c r="Q94" s="38"/>
    </row>
    <row r="95" spans="1:17" ht="15" thickBot="1">
      <c r="A95" s="62"/>
      <c r="B95" s="66"/>
      <c r="C95" s="54" t="s">
        <v>18</v>
      </c>
      <c r="D95" s="54">
        <v>5</v>
      </c>
      <c r="E95" s="54">
        <v>7</v>
      </c>
      <c r="F95" s="54">
        <v>5</v>
      </c>
      <c r="G95" s="54">
        <v>6</v>
      </c>
      <c r="H95" s="54">
        <v>10</v>
      </c>
      <c r="I95" s="54">
        <v>3</v>
      </c>
      <c r="J95" s="54">
        <v>8</v>
      </c>
      <c r="K95" s="54">
        <v>3</v>
      </c>
      <c r="L95" s="54">
        <v>6</v>
      </c>
      <c r="M95" s="54">
        <f t="shared" si="18"/>
        <v>53</v>
      </c>
      <c r="N95" s="54">
        <v>14</v>
      </c>
      <c r="O95" s="54">
        <f t="shared" si="19"/>
        <v>39</v>
      </c>
    </row>
    <row r="96" spans="1:17" s="37" customFormat="1" ht="15" thickBot="1">
      <c r="A96" s="62"/>
      <c r="B96" s="66"/>
      <c r="C96" s="63" t="s">
        <v>24</v>
      </c>
      <c r="D96" s="54">
        <v>4</v>
      </c>
      <c r="E96" s="54">
        <v>5</v>
      </c>
      <c r="F96" s="54">
        <v>5</v>
      </c>
      <c r="G96" s="54">
        <v>5</v>
      </c>
      <c r="H96" s="54">
        <v>5</v>
      </c>
      <c r="I96" s="54">
        <v>3</v>
      </c>
      <c r="J96" s="54">
        <v>7</v>
      </c>
      <c r="K96" s="54">
        <v>3</v>
      </c>
      <c r="L96" s="54">
        <v>5</v>
      </c>
      <c r="M96" s="54">
        <f t="shared" si="18"/>
        <v>42</v>
      </c>
      <c r="N96" s="54">
        <v>14</v>
      </c>
      <c r="O96" s="54">
        <f t="shared" si="19"/>
        <v>28</v>
      </c>
      <c r="P96" s="40"/>
      <c r="Q96" s="38"/>
    </row>
    <row r="97" spans="1:17" s="37" customFormat="1" ht="15" thickBot="1">
      <c r="A97" s="62"/>
      <c r="B97" s="66"/>
      <c r="C97" s="54" t="s">
        <v>62</v>
      </c>
      <c r="D97" s="54">
        <v>10</v>
      </c>
      <c r="E97" s="54">
        <v>5</v>
      </c>
      <c r="F97" s="54">
        <v>6</v>
      </c>
      <c r="G97" s="54">
        <v>5</v>
      </c>
      <c r="H97" s="54">
        <v>7</v>
      </c>
      <c r="I97" s="54">
        <v>4</v>
      </c>
      <c r="J97" s="54">
        <v>8</v>
      </c>
      <c r="K97" s="54">
        <v>3</v>
      </c>
      <c r="L97" s="54">
        <v>6</v>
      </c>
      <c r="M97" s="54">
        <f t="shared" ref="M97:M98" si="20">SUM(D97:L97)</f>
        <v>54</v>
      </c>
      <c r="N97" s="54">
        <v>14</v>
      </c>
      <c r="O97" s="54">
        <f t="shared" ref="O97:O98" si="21">M97-N97</f>
        <v>40</v>
      </c>
      <c r="P97" s="40"/>
      <c r="Q97" s="38"/>
    </row>
    <row r="98" spans="1:17" s="37" customFormat="1" ht="15" thickBot="1">
      <c r="A98" s="62"/>
      <c r="B98" s="66"/>
      <c r="C98" s="54" t="s">
        <v>40</v>
      </c>
      <c r="D98" s="54">
        <v>4</v>
      </c>
      <c r="E98" s="54">
        <v>5</v>
      </c>
      <c r="F98" s="54">
        <v>5</v>
      </c>
      <c r="G98" s="54">
        <v>5</v>
      </c>
      <c r="H98" s="54">
        <v>5</v>
      </c>
      <c r="I98" s="54">
        <v>3</v>
      </c>
      <c r="J98" s="54">
        <v>7</v>
      </c>
      <c r="K98" s="54">
        <v>3</v>
      </c>
      <c r="L98" s="54">
        <v>5</v>
      </c>
      <c r="M98" s="54">
        <f t="shared" si="20"/>
        <v>42</v>
      </c>
      <c r="N98" s="54">
        <v>14</v>
      </c>
      <c r="O98" s="54">
        <f t="shared" si="21"/>
        <v>28</v>
      </c>
      <c r="P98" s="40"/>
      <c r="Q98" s="38"/>
    </row>
    <row r="99" spans="1:17" s="37" customFormat="1" ht="15" thickBot="1">
      <c r="A99" s="62"/>
      <c r="B99" s="66"/>
      <c r="C99" s="6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40"/>
      <c r="Q99" s="38"/>
    </row>
    <row r="100" spans="1:17" s="37" customFormat="1" ht="15" thickBot="1">
      <c r="A100" s="62"/>
      <c r="B100" s="66"/>
      <c r="C100" s="63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40"/>
      <c r="Q100" s="38"/>
    </row>
    <row r="101" spans="1:17" s="37" customFormat="1" ht="15" thickBot="1">
      <c r="A101" s="62"/>
      <c r="B101" s="66"/>
      <c r="C101" s="63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40"/>
      <c r="Q101" s="38"/>
    </row>
    <row r="102" spans="1:17" ht="15" thickBot="1">
      <c r="A102" s="116"/>
      <c r="B102" s="66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72"/>
      <c r="N102" s="54"/>
      <c r="O102" s="72"/>
    </row>
    <row r="103" spans="1:17" ht="15" thickBot="1">
      <c r="A103" s="103"/>
      <c r="B103" s="103"/>
      <c r="C103" s="88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88"/>
      <c r="O103" s="103"/>
    </row>
    <row r="104" spans="1:17" ht="15" thickBot="1">
      <c r="A104" s="62" t="s">
        <v>110</v>
      </c>
      <c r="B104" s="66"/>
      <c r="C104" s="54" t="s">
        <v>15</v>
      </c>
      <c r="D104" s="54">
        <v>6</v>
      </c>
      <c r="E104" s="54">
        <v>5</v>
      </c>
      <c r="F104" s="54">
        <v>5</v>
      </c>
      <c r="G104" s="54">
        <v>4</v>
      </c>
      <c r="H104" s="54">
        <v>5</v>
      </c>
      <c r="I104" s="54">
        <v>3</v>
      </c>
      <c r="J104" s="54">
        <v>7</v>
      </c>
      <c r="K104" s="54">
        <v>4</v>
      </c>
      <c r="L104" s="54">
        <v>5</v>
      </c>
      <c r="M104" s="54">
        <f t="shared" ref="M104:M112" si="22">SUM(D104:L104)</f>
        <v>44</v>
      </c>
      <c r="N104" s="54">
        <v>8</v>
      </c>
      <c r="O104" s="54">
        <f>M104-N104</f>
        <v>36</v>
      </c>
      <c r="P104" s="92"/>
    </row>
    <row r="105" spans="1:17" ht="15" thickBot="1">
      <c r="A105" s="62"/>
      <c r="B105" s="66"/>
      <c r="C105" s="54" t="s">
        <v>16</v>
      </c>
      <c r="D105" s="54">
        <v>5</v>
      </c>
      <c r="E105" s="54">
        <v>5</v>
      </c>
      <c r="F105" s="54">
        <v>5</v>
      </c>
      <c r="G105" s="54">
        <v>4</v>
      </c>
      <c r="H105" s="54">
        <v>10</v>
      </c>
      <c r="I105" s="54">
        <v>4</v>
      </c>
      <c r="J105" s="54">
        <v>10</v>
      </c>
      <c r="K105" s="54">
        <v>3</v>
      </c>
      <c r="L105" s="54">
        <v>5</v>
      </c>
      <c r="M105" s="54">
        <f t="shared" si="22"/>
        <v>51</v>
      </c>
      <c r="N105" s="54">
        <v>8</v>
      </c>
      <c r="O105" s="54">
        <f t="shared" ref="O105:O113" si="23">M105-N105</f>
        <v>43</v>
      </c>
      <c r="P105" s="92"/>
    </row>
    <row r="106" spans="1:17" s="37" customFormat="1" ht="15" thickBot="1">
      <c r="A106" s="62"/>
      <c r="B106" s="66"/>
      <c r="C106" s="63" t="s">
        <v>21</v>
      </c>
      <c r="D106" s="54">
        <v>5</v>
      </c>
      <c r="E106" s="54">
        <v>5</v>
      </c>
      <c r="F106" s="54">
        <v>5</v>
      </c>
      <c r="G106" s="54">
        <v>4</v>
      </c>
      <c r="H106" s="54">
        <v>5</v>
      </c>
      <c r="I106" s="54">
        <v>3</v>
      </c>
      <c r="J106" s="54">
        <v>7</v>
      </c>
      <c r="K106" s="54">
        <v>3</v>
      </c>
      <c r="L106" s="54">
        <v>5</v>
      </c>
      <c r="M106" s="54">
        <f t="shared" si="22"/>
        <v>42</v>
      </c>
      <c r="N106" s="54">
        <v>8</v>
      </c>
      <c r="O106" s="54">
        <f t="shared" si="23"/>
        <v>34</v>
      </c>
      <c r="P106" s="97"/>
      <c r="Q106" s="38"/>
    </row>
    <row r="107" spans="1:17" ht="15" thickBot="1">
      <c r="A107" s="62"/>
      <c r="B107" s="66"/>
      <c r="C107" s="54" t="s">
        <v>17</v>
      </c>
      <c r="D107" s="54">
        <v>5</v>
      </c>
      <c r="E107" s="54">
        <v>10</v>
      </c>
      <c r="F107" s="54">
        <v>7</v>
      </c>
      <c r="G107" s="54">
        <v>6</v>
      </c>
      <c r="H107" s="54">
        <v>10</v>
      </c>
      <c r="I107" s="54">
        <v>3</v>
      </c>
      <c r="J107" s="54">
        <v>6</v>
      </c>
      <c r="K107" s="54">
        <v>5</v>
      </c>
      <c r="L107" s="54">
        <v>6</v>
      </c>
      <c r="M107" s="54">
        <f t="shared" si="22"/>
        <v>58</v>
      </c>
      <c r="N107" s="54">
        <v>8</v>
      </c>
      <c r="O107" s="54">
        <f t="shared" si="23"/>
        <v>50</v>
      </c>
      <c r="P107" s="80"/>
    </row>
    <row r="108" spans="1:17" s="37" customFormat="1" ht="15" thickBot="1">
      <c r="A108" s="62"/>
      <c r="B108" s="66"/>
      <c r="C108" s="63" t="s">
        <v>23</v>
      </c>
      <c r="D108" s="54">
        <v>5</v>
      </c>
      <c r="E108" s="54">
        <v>5</v>
      </c>
      <c r="F108" s="54">
        <v>5</v>
      </c>
      <c r="G108" s="54">
        <v>4</v>
      </c>
      <c r="H108" s="54">
        <v>5</v>
      </c>
      <c r="I108" s="54">
        <v>3</v>
      </c>
      <c r="J108" s="54">
        <v>6</v>
      </c>
      <c r="K108" s="54">
        <v>3</v>
      </c>
      <c r="L108" s="54">
        <v>5</v>
      </c>
      <c r="M108" s="54">
        <f t="shared" si="22"/>
        <v>41</v>
      </c>
      <c r="N108" s="54">
        <v>8</v>
      </c>
      <c r="O108" s="54">
        <f t="shared" si="23"/>
        <v>33</v>
      </c>
      <c r="P108" s="40"/>
      <c r="Q108" s="38"/>
    </row>
    <row r="109" spans="1:17" ht="15" thickBot="1">
      <c r="A109" s="62"/>
      <c r="B109" s="66"/>
      <c r="C109" s="54" t="s">
        <v>18</v>
      </c>
      <c r="D109" s="54"/>
      <c r="E109" s="54"/>
      <c r="F109" s="54"/>
      <c r="G109" s="54"/>
      <c r="H109" s="54"/>
      <c r="I109" s="54"/>
      <c r="J109" s="54"/>
      <c r="K109" s="54"/>
      <c r="L109" s="54"/>
      <c r="M109" s="54">
        <f t="shared" si="22"/>
        <v>0</v>
      </c>
      <c r="N109" s="54"/>
      <c r="O109" s="54">
        <f t="shared" si="23"/>
        <v>0</v>
      </c>
      <c r="P109" s="80"/>
    </row>
    <row r="110" spans="1:17" s="37" customFormat="1" ht="15" thickBot="1">
      <c r="A110" s="62"/>
      <c r="B110" s="66"/>
      <c r="C110" s="63" t="s">
        <v>24</v>
      </c>
      <c r="D110" s="54"/>
      <c r="E110" s="54"/>
      <c r="F110" s="54"/>
      <c r="G110" s="54"/>
      <c r="H110" s="54"/>
      <c r="I110" s="54"/>
      <c r="J110" s="54"/>
      <c r="K110" s="54"/>
      <c r="L110" s="54"/>
      <c r="M110" s="54">
        <f t="shared" si="22"/>
        <v>0</v>
      </c>
      <c r="N110" s="54"/>
      <c r="O110" s="54">
        <f t="shared" si="23"/>
        <v>0</v>
      </c>
      <c r="P110" s="40"/>
      <c r="Q110" s="38"/>
    </row>
    <row r="111" spans="1:17" s="37" customFormat="1" ht="15" thickBot="1">
      <c r="A111" s="62"/>
      <c r="B111" s="66"/>
      <c r="C111" s="63" t="s">
        <v>87</v>
      </c>
      <c r="D111" s="54"/>
      <c r="E111" s="54"/>
      <c r="F111" s="54"/>
      <c r="G111" s="54"/>
      <c r="H111" s="54"/>
      <c r="I111" s="54"/>
      <c r="J111" s="54"/>
      <c r="K111" s="54"/>
      <c r="L111" s="54"/>
      <c r="M111" s="54">
        <f t="shared" si="22"/>
        <v>0</v>
      </c>
      <c r="N111" s="54"/>
      <c r="O111" s="54">
        <f t="shared" si="23"/>
        <v>0</v>
      </c>
      <c r="P111" s="80"/>
      <c r="Q111" s="38"/>
    </row>
    <row r="112" spans="1:17" s="37" customFormat="1" ht="15" thickBot="1">
      <c r="A112" s="62"/>
      <c r="B112" s="66"/>
      <c r="C112" s="63" t="s">
        <v>40</v>
      </c>
      <c r="D112" s="54"/>
      <c r="E112" s="54"/>
      <c r="F112" s="54"/>
      <c r="G112" s="54"/>
      <c r="H112" s="54"/>
      <c r="I112" s="54"/>
      <c r="J112" s="54"/>
      <c r="K112" s="54"/>
      <c r="L112" s="54"/>
      <c r="M112" s="54">
        <f t="shared" si="22"/>
        <v>0</v>
      </c>
      <c r="N112" s="54"/>
      <c r="O112" s="54">
        <f t="shared" si="23"/>
        <v>0</v>
      </c>
      <c r="P112" s="40"/>
      <c r="Q112" s="38"/>
    </row>
    <row r="113" spans="1:17" ht="15" thickBot="1">
      <c r="A113" s="116"/>
      <c r="B113" s="66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72"/>
      <c r="N113" s="54"/>
      <c r="O113" s="54">
        <f t="shared" si="23"/>
        <v>0</v>
      </c>
    </row>
    <row r="114" spans="1:17" ht="15" thickBot="1">
      <c r="A114" s="103"/>
      <c r="B114" s="103"/>
      <c r="C114" s="88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88"/>
      <c r="O114" s="103"/>
    </row>
    <row r="115" spans="1:17" ht="15" thickBot="1">
      <c r="A115" s="62" t="s">
        <v>111</v>
      </c>
      <c r="B115" s="66"/>
      <c r="C115" s="54" t="s">
        <v>15</v>
      </c>
      <c r="D115" s="54">
        <v>5</v>
      </c>
      <c r="E115" s="54">
        <v>6</v>
      </c>
      <c r="F115" s="54">
        <v>6</v>
      </c>
      <c r="G115" s="54">
        <v>5</v>
      </c>
      <c r="H115" s="54">
        <v>7</v>
      </c>
      <c r="I115" s="54">
        <v>3</v>
      </c>
      <c r="J115" s="54">
        <v>7</v>
      </c>
      <c r="K115" s="54">
        <v>4</v>
      </c>
      <c r="L115" s="54">
        <v>5</v>
      </c>
      <c r="M115" s="54">
        <f t="shared" ref="M115:M121" si="24">SUM(D115:L115)</f>
        <v>48</v>
      </c>
      <c r="N115" s="54">
        <v>13</v>
      </c>
      <c r="O115" s="54">
        <f>M115-N115</f>
        <v>35</v>
      </c>
      <c r="P115" s="80"/>
    </row>
    <row r="116" spans="1:17" ht="15" thickBot="1">
      <c r="A116" s="62"/>
      <c r="B116" s="66"/>
      <c r="C116" s="54" t="s">
        <v>16</v>
      </c>
      <c r="D116" s="54"/>
      <c r="E116" s="54"/>
      <c r="F116" s="54"/>
      <c r="G116" s="54"/>
      <c r="H116" s="54"/>
      <c r="I116" s="54"/>
      <c r="J116" s="54"/>
      <c r="K116" s="54"/>
      <c r="L116" s="54"/>
      <c r="M116" s="54">
        <f t="shared" si="24"/>
        <v>0</v>
      </c>
      <c r="N116" s="54"/>
      <c r="O116" s="54">
        <f t="shared" ref="O116:O121" si="25">M116-N116</f>
        <v>0</v>
      </c>
      <c r="P116" s="80"/>
    </row>
    <row r="117" spans="1:17" s="37" customFormat="1" ht="15" thickBot="1">
      <c r="A117" s="62"/>
      <c r="B117" s="66"/>
      <c r="C117" s="63" t="s">
        <v>21</v>
      </c>
      <c r="D117" s="54"/>
      <c r="E117" s="54"/>
      <c r="F117" s="54"/>
      <c r="G117" s="54"/>
      <c r="H117" s="54"/>
      <c r="I117" s="54"/>
      <c r="J117" s="54"/>
      <c r="K117" s="54"/>
      <c r="L117" s="54"/>
      <c r="M117" s="54">
        <f t="shared" si="24"/>
        <v>0</v>
      </c>
      <c r="N117" s="54"/>
      <c r="O117" s="54">
        <f t="shared" si="25"/>
        <v>0</v>
      </c>
      <c r="P117" s="40"/>
      <c r="Q117" s="38"/>
    </row>
    <row r="118" spans="1:17" ht="15" thickBot="1">
      <c r="A118" s="62"/>
      <c r="B118" s="66"/>
      <c r="C118" s="54" t="s">
        <v>17</v>
      </c>
      <c r="D118" s="54"/>
      <c r="E118" s="54"/>
      <c r="F118" s="54"/>
      <c r="G118" s="54"/>
      <c r="H118" s="54"/>
      <c r="I118" s="54"/>
      <c r="J118" s="54"/>
      <c r="K118" s="54"/>
      <c r="L118" s="54"/>
      <c r="M118" s="54">
        <f t="shared" si="24"/>
        <v>0</v>
      </c>
      <c r="N118" s="54"/>
      <c r="O118" s="54">
        <f t="shared" si="25"/>
        <v>0</v>
      </c>
      <c r="P118" s="80"/>
    </row>
    <row r="119" spans="1:17" s="37" customFormat="1" ht="15" thickBot="1">
      <c r="A119" s="62"/>
      <c r="B119" s="66"/>
      <c r="C119" s="63" t="s">
        <v>23</v>
      </c>
      <c r="D119" s="54"/>
      <c r="E119" s="54"/>
      <c r="F119" s="54"/>
      <c r="G119" s="54"/>
      <c r="H119" s="54"/>
      <c r="I119" s="54"/>
      <c r="J119" s="54"/>
      <c r="K119" s="54"/>
      <c r="L119" s="54"/>
      <c r="M119" s="54">
        <f t="shared" si="24"/>
        <v>0</v>
      </c>
      <c r="N119" s="54"/>
      <c r="O119" s="54">
        <f t="shared" si="25"/>
        <v>0</v>
      </c>
      <c r="P119" s="40"/>
      <c r="Q119" s="38"/>
    </row>
    <row r="120" spans="1:17" ht="15" thickBot="1">
      <c r="A120" s="62"/>
      <c r="B120" s="66"/>
      <c r="C120" s="54" t="s">
        <v>18</v>
      </c>
      <c r="D120" s="54"/>
      <c r="E120" s="54"/>
      <c r="F120" s="54"/>
      <c r="G120" s="54"/>
      <c r="H120" s="54"/>
      <c r="I120" s="54"/>
      <c r="J120" s="54"/>
      <c r="K120" s="54"/>
      <c r="L120" s="54"/>
      <c r="M120" s="54">
        <f t="shared" si="24"/>
        <v>0</v>
      </c>
      <c r="N120" s="54"/>
      <c r="O120" s="54">
        <f t="shared" si="25"/>
        <v>0</v>
      </c>
      <c r="P120" s="80"/>
    </row>
    <row r="121" spans="1:17" ht="15" thickBot="1">
      <c r="A121" s="62"/>
      <c r="B121" s="66"/>
      <c r="C121" s="63" t="s">
        <v>24</v>
      </c>
      <c r="D121" s="54"/>
      <c r="E121" s="54"/>
      <c r="F121" s="54"/>
      <c r="G121" s="54"/>
      <c r="H121" s="54"/>
      <c r="I121" s="54"/>
      <c r="J121" s="54"/>
      <c r="K121" s="54"/>
      <c r="L121" s="54"/>
      <c r="M121" s="54">
        <f t="shared" si="24"/>
        <v>0</v>
      </c>
      <c r="N121" s="54"/>
      <c r="O121" s="54">
        <f t="shared" si="25"/>
        <v>0</v>
      </c>
    </row>
    <row r="122" spans="1:17" ht="15" thickBot="1">
      <c r="A122" s="116"/>
      <c r="B122" s="66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72"/>
      <c r="N122" s="54"/>
      <c r="O122" s="72"/>
    </row>
    <row r="123" spans="1:17" ht="15" thickBot="1">
      <c r="A123" s="103"/>
      <c r="B123" s="103"/>
      <c r="C123" s="88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88"/>
      <c r="O123" s="103"/>
    </row>
    <row r="124" spans="1:17" ht="15" thickBot="1">
      <c r="A124" s="62" t="s">
        <v>112</v>
      </c>
      <c r="B124" s="66"/>
      <c r="C124" s="54" t="s">
        <v>15</v>
      </c>
      <c r="D124" s="54">
        <v>5</v>
      </c>
      <c r="E124" s="54">
        <v>8</v>
      </c>
      <c r="F124" s="54">
        <v>7</v>
      </c>
      <c r="G124" s="54">
        <v>7</v>
      </c>
      <c r="H124" s="54">
        <v>6</v>
      </c>
      <c r="I124" s="54">
        <v>5</v>
      </c>
      <c r="J124" s="54">
        <v>8</v>
      </c>
      <c r="K124" s="54">
        <v>3</v>
      </c>
      <c r="L124" s="54">
        <v>7</v>
      </c>
      <c r="M124" s="54">
        <f t="shared" ref="M124:M132" si="26">SUM(D124:L124)</f>
        <v>56</v>
      </c>
      <c r="N124" s="54">
        <v>15</v>
      </c>
      <c r="O124" s="54">
        <f t="shared" ref="O124:O132" si="27">M124-N124</f>
        <v>41</v>
      </c>
      <c r="P124" s="80"/>
    </row>
    <row r="125" spans="1:17" ht="15" thickBot="1">
      <c r="A125" s="62"/>
      <c r="B125" s="66"/>
      <c r="C125" s="54" t="s">
        <v>16</v>
      </c>
      <c r="D125" s="54"/>
      <c r="E125" s="54"/>
      <c r="F125" s="54"/>
      <c r="G125" s="54"/>
      <c r="H125" s="54"/>
      <c r="I125" s="54"/>
      <c r="J125" s="54"/>
      <c r="K125" s="54"/>
      <c r="L125" s="54"/>
      <c r="M125" s="54">
        <f t="shared" si="26"/>
        <v>0</v>
      </c>
      <c r="N125" s="54"/>
      <c r="O125" s="54">
        <f t="shared" si="27"/>
        <v>0</v>
      </c>
      <c r="P125" s="80"/>
    </row>
    <row r="126" spans="1:17" s="37" customFormat="1" ht="15" thickBot="1">
      <c r="A126" s="62"/>
      <c r="B126" s="66"/>
      <c r="C126" s="63" t="s">
        <v>21</v>
      </c>
      <c r="D126" s="54"/>
      <c r="E126" s="54"/>
      <c r="F126" s="54"/>
      <c r="G126" s="54"/>
      <c r="H126" s="54"/>
      <c r="I126" s="54"/>
      <c r="J126" s="54"/>
      <c r="K126" s="54"/>
      <c r="L126" s="54"/>
      <c r="M126" s="54">
        <f t="shared" si="26"/>
        <v>0</v>
      </c>
      <c r="N126" s="54"/>
      <c r="O126" s="54">
        <f t="shared" si="27"/>
        <v>0</v>
      </c>
      <c r="P126" s="40"/>
      <c r="Q126" s="38"/>
    </row>
    <row r="127" spans="1:17" ht="15" thickBot="1">
      <c r="A127" s="62"/>
      <c r="B127" s="66"/>
      <c r="C127" s="54" t="s">
        <v>17</v>
      </c>
      <c r="D127" s="54"/>
      <c r="E127" s="54"/>
      <c r="F127" s="54"/>
      <c r="G127" s="54"/>
      <c r="H127" s="54"/>
      <c r="I127" s="54"/>
      <c r="J127" s="54"/>
      <c r="K127" s="54"/>
      <c r="L127" s="54"/>
      <c r="M127" s="54">
        <f t="shared" si="26"/>
        <v>0</v>
      </c>
      <c r="N127" s="54"/>
      <c r="O127" s="54">
        <f t="shared" si="27"/>
        <v>0</v>
      </c>
      <c r="P127" s="80"/>
    </row>
    <row r="128" spans="1:17" s="37" customFormat="1" ht="15" thickBot="1">
      <c r="A128" s="62"/>
      <c r="B128" s="66"/>
      <c r="C128" s="63" t="s">
        <v>23</v>
      </c>
      <c r="D128" s="54"/>
      <c r="E128" s="54"/>
      <c r="F128" s="54"/>
      <c r="G128" s="54"/>
      <c r="H128" s="54"/>
      <c r="I128" s="54"/>
      <c r="J128" s="54"/>
      <c r="K128" s="54"/>
      <c r="L128" s="54"/>
      <c r="M128" s="54">
        <f t="shared" si="26"/>
        <v>0</v>
      </c>
      <c r="N128" s="54"/>
      <c r="O128" s="54">
        <f t="shared" si="27"/>
        <v>0</v>
      </c>
      <c r="P128" s="40"/>
      <c r="Q128" s="38"/>
    </row>
    <row r="129" spans="1:17" ht="15" thickBot="1">
      <c r="A129" s="62"/>
      <c r="B129" s="66"/>
      <c r="C129" s="54" t="s">
        <v>18</v>
      </c>
      <c r="D129" s="54"/>
      <c r="E129" s="54"/>
      <c r="F129" s="54"/>
      <c r="G129" s="54"/>
      <c r="H129" s="54"/>
      <c r="I129" s="54"/>
      <c r="J129" s="54"/>
      <c r="K129" s="54"/>
      <c r="L129" s="54"/>
      <c r="M129" s="54">
        <f t="shared" si="26"/>
        <v>0</v>
      </c>
      <c r="N129" s="54"/>
      <c r="O129" s="54">
        <f t="shared" si="27"/>
        <v>0</v>
      </c>
      <c r="P129" s="80"/>
    </row>
    <row r="130" spans="1:17" s="37" customFormat="1" ht="15" thickBot="1">
      <c r="A130" s="62"/>
      <c r="B130" s="66"/>
      <c r="C130" s="63" t="s">
        <v>24</v>
      </c>
      <c r="D130" s="54"/>
      <c r="E130" s="54"/>
      <c r="F130" s="54"/>
      <c r="G130" s="54"/>
      <c r="H130" s="54"/>
      <c r="I130" s="54"/>
      <c r="J130" s="54"/>
      <c r="K130" s="54"/>
      <c r="L130" s="54"/>
      <c r="M130" s="54">
        <f t="shared" si="26"/>
        <v>0</v>
      </c>
      <c r="N130" s="54"/>
      <c r="O130" s="54">
        <f t="shared" si="27"/>
        <v>0</v>
      </c>
      <c r="P130" s="40"/>
      <c r="Q130" s="38"/>
    </row>
    <row r="131" spans="1:17" s="37" customFormat="1" ht="15" thickBot="1">
      <c r="A131" s="62"/>
      <c r="B131" s="66"/>
      <c r="C131" s="63" t="s">
        <v>62</v>
      </c>
      <c r="D131" s="54"/>
      <c r="E131" s="54"/>
      <c r="F131" s="54"/>
      <c r="G131" s="54"/>
      <c r="H131" s="54"/>
      <c r="I131" s="54"/>
      <c r="J131" s="54"/>
      <c r="K131" s="54"/>
      <c r="L131" s="54"/>
      <c r="M131" s="54">
        <f t="shared" si="26"/>
        <v>0</v>
      </c>
      <c r="N131" s="54"/>
      <c r="O131" s="54">
        <f t="shared" si="27"/>
        <v>0</v>
      </c>
      <c r="P131" s="80"/>
      <c r="Q131" s="38"/>
    </row>
    <row r="132" spans="1:17" s="37" customFormat="1" ht="15" thickBot="1">
      <c r="A132" s="62"/>
      <c r="B132" s="66"/>
      <c r="C132" s="63" t="s">
        <v>40</v>
      </c>
      <c r="D132" s="54"/>
      <c r="E132" s="54"/>
      <c r="F132" s="54"/>
      <c r="G132" s="54"/>
      <c r="H132" s="54"/>
      <c r="I132" s="54"/>
      <c r="J132" s="54"/>
      <c r="K132" s="54"/>
      <c r="L132" s="54"/>
      <c r="M132" s="54">
        <f t="shared" si="26"/>
        <v>0</v>
      </c>
      <c r="N132" s="54"/>
      <c r="O132" s="54">
        <f t="shared" si="27"/>
        <v>0</v>
      </c>
      <c r="P132" s="40"/>
      <c r="Q132" s="38"/>
    </row>
    <row r="133" spans="1:17" ht="15" thickBot="1">
      <c r="A133" s="116"/>
      <c r="B133" s="66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72"/>
      <c r="N133" s="54"/>
      <c r="O133" s="72"/>
    </row>
    <row r="134" spans="1:17" ht="15" thickBot="1">
      <c r="A134" s="103"/>
      <c r="B134" s="103"/>
      <c r="C134" s="88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88"/>
      <c r="O134" s="103"/>
    </row>
    <row r="135" spans="1:17" ht="15" thickBot="1">
      <c r="A135" s="62" t="s">
        <v>113</v>
      </c>
      <c r="B135" s="66"/>
      <c r="C135" s="54" t="s">
        <v>15</v>
      </c>
      <c r="D135" s="54">
        <v>6</v>
      </c>
      <c r="E135" s="54">
        <v>6</v>
      </c>
      <c r="F135" s="54">
        <v>7</v>
      </c>
      <c r="G135" s="54">
        <v>5</v>
      </c>
      <c r="H135" s="54">
        <v>6</v>
      </c>
      <c r="I135" s="54">
        <v>2</v>
      </c>
      <c r="J135" s="54">
        <v>9</v>
      </c>
      <c r="K135" s="54">
        <v>4</v>
      </c>
      <c r="L135" s="54">
        <v>7</v>
      </c>
      <c r="M135" s="54">
        <f t="shared" ref="M135:M141" si="28">SUM(D135:L135)</f>
        <v>52</v>
      </c>
      <c r="N135" s="54">
        <v>14</v>
      </c>
      <c r="O135" s="54">
        <f>M135-N135</f>
        <v>38</v>
      </c>
      <c r="P135" s="92"/>
    </row>
    <row r="136" spans="1:17" ht="15" thickBot="1">
      <c r="A136" s="67"/>
      <c r="B136" s="66"/>
      <c r="C136" s="54" t="s">
        <v>16</v>
      </c>
      <c r="D136" s="54">
        <v>5</v>
      </c>
      <c r="E136" s="54">
        <v>10</v>
      </c>
      <c r="F136" s="54">
        <v>5</v>
      </c>
      <c r="G136" s="54">
        <v>5</v>
      </c>
      <c r="H136" s="54">
        <v>8</v>
      </c>
      <c r="I136" s="54">
        <v>5</v>
      </c>
      <c r="J136" s="54">
        <v>7</v>
      </c>
      <c r="K136" s="54">
        <v>4</v>
      </c>
      <c r="L136" s="54">
        <v>5</v>
      </c>
      <c r="M136" s="54">
        <f t="shared" si="28"/>
        <v>54</v>
      </c>
      <c r="N136" s="54">
        <v>14</v>
      </c>
      <c r="O136" s="54">
        <f t="shared" ref="O136:O141" si="29">M136-N136</f>
        <v>40</v>
      </c>
      <c r="P136" s="92"/>
    </row>
    <row r="137" spans="1:17" s="37" customFormat="1" ht="15" thickBot="1">
      <c r="A137" s="67"/>
      <c r="B137" s="66"/>
      <c r="C137" s="63" t="s">
        <v>21</v>
      </c>
      <c r="D137" s="54">
        <v>5</v>
      </c>
      <c r="E137" s="54">
        <v>6</v>
      </c>
      <c r="F137" s="54">
        <v>5</v>
      </c>
      <c r="G137" s="54">
        <v>5</v>
      </c>
      <c r="H137" s="54">
        <v>6</v>
      </c>
      <c r="I137" s="54">
        <v>2</v>
      </c>
      <c r="J137" s="54">
        <v>7</v>
      </c>
      <c r="K137" s="54">
        <v>4</v>
      </c>
      <c r="L137" s="54">
        <v>2</v>
      </c>
      <c r="M137" s="54">
        <f t="shared" si="28"/>
        <v>42</v>
      </c>
      <c r="N137" s="54">
        <v>14</v>
      </c>
      <c r="O137" s="54">
        <f t="shared" si="29"/>
        <v>28</v>
      </c>
      <c r="P137" s="40"/>
      <c r="Q137" s="38"/>
    </row>
    <row r="138" spans="1:17" ht="15" thickBot="1">
      <c r="A138" s="67"/>
      <c r="B138" s="66"/>
      <c r="C138" s="54" t="s">
        <v>17</v>
      </c>
      <c r="D138" s="54"/>
      <c r="E138" s="54"/>
      <c r="F138" s="54"/>
      <c r="G138" s="54"/>
      <c r="H138" s="54"/>
      <c r="I138" s="54"/>
      <c r="J138" s="54"/>
      <c r="K138" s="54"/>
      <c r="L138" s="54"/>
      <c r="M138" s="54">
        <f t="shared" si="28"/>
        <v>0</v>
      </c>
      <c r="N138" s="54"/>
      <c r="O138" s="54">
        <f t="shared" si="29"/>
        <v>0</v>
      </c>
      <c r="P138" s="80"/>
    </row>
    <row r="139" spans="1:17" s="37" customFormat="1" ht="15" thickBot="1">
      <c r="A139" s="67"/>
      <c r="B139" s="66"/>
      <c r="C139" s="63" t="s">
        <v>23</v>
      </c>
      <c r="D139" s="54"/>
      <c r="E139" s="54"/>
      <c r="F139" s="54"/>
      <c r="G139" s="54"/>
      <c r="H139" s="54"/>
      <c r="I139" s="54"/>
      <c r="J139" s="54"/>
      <c r="K139" s="54"/>
      <c r="L139" s="54"/>
      <c r="M139" s="54">
        <f t="shared" si="28"/>
        <v>0</v>
      </c>
      <c r="N139" s="54"/>
      <c r="O139" s="54">
        <f t="shared" si="29"/>
        <v>0</v>
      </c>
      <c r="P139" s="40"/>
      <c r="Q139" s="38"/>
    </row>
    <row r="140" spans="1:17" ht="15" thickBot="1">
      <c r="A140" s="62"/>
      <c r="B140" s="66"/>
      <c r="C140" s="54" t="s">
        <v>18</v>
      </c>
      <c r="D140" s="54"/>
      <c r="E140" s="54"/>
      <c r="F140" s="54"/>
      <c r="G140" s="54"/>
      <c r="H140" s="54"/>
      <c r="I140" s="54"/>
      <c r="J140" s="54"/>
      <c r="K140" s="54"/>
      <c r="L140" s="54"/>
      <c r="M140" s="54">
        <f t="shared" si="28"/>
        <v>0</v>
      </c>
      <c r="N140" s="54"/>
      <c r="O140" s="54">
        <f t="shared" si="29"/>
        <v>0</v>
      </c>
      <c r="P140" s="80"/>
    </row>
    <row r="141" spans="1:17" s="37" customFormat="1" ht="15" thickBot="1">
      <c r="A141" s="62"/>
      <c r="B141" s="66"/>
      <c r="C141" s="63" t="s">
        <v>24</v>
      </c>
      <c r="D141" s="54"/>
      <c r="E141" s="54"/>
      <c r="F141" s="54"/>
      <c r="G141" s="54"/>
      <c r="H141" s="54"/>
      <c r="I141" s="54"/>
      <c r="J141" s="54"/>
      <c r="K141" s="54"/>
      <c r="L141" s="54"/>
      <c r="M141" s="54">
        <f t="shared" si="28"/>
        <v>0</v>
      </c>
      <c r="N141" s="54"/>
      <c r="O141" s="54">
        <f t="shared" si="29"/>
        <v>0</v>
      </c>
      <c r="P141" s="40"/>
      <c r="Q141" s="38"/>
    </row>
    <row r="142" spans="1:17" ht="15" thickBot="1">
      <c r="A142" s="116"/>
      <c r="B142" s="66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72"/>
      <c r="N142" s="54"/>
      <c r="O142" s="72"/>
    </row>
    <row r="143" spans="1:17" ht="15" thickBot="1">
      <c r="A143" s="103"/>
      <c r="B143" s="103"/>
      <c r="C143" s="88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88"/>
      <c r="O143" s="103"/>
    </row>
    <row r="144" spans="1:17" ht="15" thickBot="1">
      <c r="A144" s="62" t="s">
        <v>118</v>
      </c>
      <c r="B144" s="66"/>
      <c r="C144" s="54" t="s">
        <v>15</v>
      </c>
      <c r="D144" s="54">
        <v>6</v>
      </c>
      <c r="E144" s="54">
        <v>5</v>
      </c>
      <c r="F144" s="54">
        <v>5</v>
      </c>
      <c r="G144" s="54">
        <v>4</v>
      </c>
      <c r="H144" s="54">
        <v>5</v>
      </c>
      <c r="I144" s="54">
        <v>10</v>
      </c>
      <c r="J144" s="54">
        <v>10</v>
      </c>
      <c r="K144" s="54">
        <v>3</v>
      </c>
      <c r="L144" s="54">
        <v>7</v>
      </c>
      <c r="M144" s="54">
        <f t="shared" ref="M144:M150" si="30">SUM(D144:L144)</f>
        <v>55</v>
      </c>
      <c r="N144" s="54">
        <v>9</v>
      </c>
      <c r="O144" s="54">
        <f>M144-N144</f>
        <v>46</v>
      </c>
      <c r="P144" s="80"/>
    </row>
    <row r="145" spans="1:17" ht="15" thickBot="1">
      <c r="A145" s="62"/>
      <c r="B145" s="66"/>
      <c r="C145" s="54" t="s">
        <v>16</v>
      </c>
      <c r="D145" s="54"/>
      <c r="E145" s="54"/>
      <c r="F145" s="54"/>
      <c r="G145" s="54"/>
      <c r="H145" s="54"/>
      <c r="I145" s="54"/>
      <c r="J145" s="54"/>
      <c r="K145" s="54"/>
      <c r="L145" s="54"/>
      <c r="M145" s="54">
        <f t="shared" si="30"/>
        <v>0</v>
      </c>
      <c r="N145" s="54"/>
      <c r="O145" s="54">
        <f t="shared" ref="O145:O150" si="31">M145-N145</f>
        <v>0</v>
      </c>
      <c r="P145" s="80"/>
    </row>
    <row r="146" spans="1:17" s="37" customFormat="1" ht="15" thickBot="1">
      <c r="A146" s="62"/>
      <c r="B146" s="66"/>
      <c r="C146" s="63" t="s">
        <v>21</v>
      </c>
      <c r="D146" s="54"/>
      <c r="E146" s="54"/>
      <c r="F146" s="54"/>
      <c r="G146" s="54"/>
      <c r="H146" s="54"/>
      <c r="I146" s="54"/>
      <c r="J146" s="54"/>
      <c r="K146" s="54"/>
      <c r="L146" s="54"/>
      <c r="M146" s="54">
        <f t="shared" si="30"/>
        <v>0</v>
      </c>
      <c r="N146" s="54"/>
      <c r="O146" s="54">
        <f t="shared" si="31"/>
        <v>0</v>
      </c>
      <c r="P146" s="40"/>
      <c r="Q146" s="38"/>
    </row>
    <row r="147" spans="1:17" ht="15" thickBot="1">
      <c r="A147" s="62"/>
      <c r="B147" s="66"/>
      <c r="C147" s="54" t="s">
        <v>17</v>
      </c>
      <c r="D147" s="54"/>
      <c r="E147" s="54"/>
      <c r="F147" s="54"/>
      <c r="G147" s="54"/>
      <c r="H147" s="54"/>
      <c r="I147" s="54"/>
      <c r="J147" s="54"/>
      <c r="K147" s="54"/>
      <c r="L147" s="54"/>
      <c r="M147" s="54">
        <f t="shared" si="30"/>
        <v>0</v>
      </c>
      <c r="N147" s="54"/>
      <c r="O147" s="54">
        <f t="shared" si="31"/>
        <v>0</v>
      </c>
    </row>
    <row r="148" spans="1:17" s="37" customFormat="1" ht="15" thickBot="1">
      <c r="A148" s="62"/>
      <c r="B148" s="66"/>
      <c r="C148" s="63" t="s">
        <v>23</v>
      </c>
      <c r="D148" s="54"/>
      <c r="E148" s="54"/>
      <c r="F148" s="54"/>
      <c r="G148" s="54"/>
      <c r="H148" s="54"/>
      <c r="I148" s="54"/>
      <c r="J148" s="54"/>
      <c r="K148" s="54"/>
      <c r="L148" s="54"/>
      <c r="M148" s="54">
        <f t="shared" si="30"/>
        <v>0</v>
      </c>
      <c r="N148" s="54"/>
      <c r="O148" s="54">
        <f t="shared" si="31"/>
        <v>0</v>
      </c>
      <c r="P148" s="40"/>
      <c r="Q148" s="38"/>
    </row>
    <row r="149" spans="1:17" ht="15" thickBot="1">
      <c r="A149" s="62"/>
      <c r="B149" s="66"/>
      <c r="C149" s="54" t="s">
        <v>18</v>
      </c>
      <c r="D149" s="54"/>
      <c r="E149" s="54"/>
      <c r="F149" s="54"/>
      <c r="G149" s="54"/>
      <c r="H149" s="54"/>
      <c r="I149" s="54"/>
      <c r="J149" s="54"/>
      <c r="K149" s="54"/>
      <c r="L149" s="54"/>
      <c r="M149" s="54">
        <f t="shared" si="30"/>
        <v>0</v>
      </c>
      <c r="N149" s="54"/>
      <c r="O149" s="54">
        <f t="shared" si="31"/>
        <v>0</v>
      </c>
    </row>
    <row r="150" spans="1:17" s="37" customFormat="1" ht="15" thickBot="1">
      <c r="A150" s="62"/>
      <c r="B150" s="66"/>
      <c r="C150" s="63" t="s">
        <v>24</v>
      </c>
      <c r="D150" s="54"/>
      <c r="E150" s="54"/>
      <c r="F150" s="54"/>
      <c r="G150" s="54"/>
      <c r="H150" s="54"/>
      <c r="I150" s="54"/>
      <c r="J150" s="54"/>
      <c r="K150" s="54"/>
      <c r="L150" s="54"/>
      <c r="M150" s="54">
        <f t="shared" si="30"/>
        <v>0</v>
      </c>
      <c r="N150" s="54"/>
      <c r="O150" s="54">
        <f t="shared" si="31"/>
        <v>0</v>
      </c>
      <c r="P150" s="40"/>
      <c r="Q150" s="38"/>
    </row>
    <row r="151" spans="1:17" ht="15" thickBot="1">
      <c r="A151" s="116"/>
      <c r="B151" s="66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72"/>
      <c r="N151" s="54"/>
      <c r="O151" s="72"/>
    </row>
    <row r="152" spans="1:17" ht="15" thickBot="1">
      <c r="A152" s="103"/>
      <c r="B152" s="103"/>
      <c r="C152" s="88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88"/>
      <c r="O152" s="103"/>
    </row>
    <row r="153" spans="1:17" ht="15" thickBot="1">
      <c r="A153" s="62" t="s">
        <v>119</v>
      </c>
      <c r="B153" s="66"/>
      <c r="C153" s="54" t="s">
        <v>15</v>
      </c>
      <c r="D153" s="54">
        <v>10</v>
      </c>
      <c r="E153" s="54">
        <v>5</v>
      </c>
      <c r="F153" s="54">
        <v>5</v>
      </c>
      <c r="G153" s="54">
        <v>6</v>
      </c>
      <c r="H153" s="54">
        <v>6</v>
      </c>
      <c r="I153" s="54">
        <v>3</v>
      </c>
      <c r="J153" s="54">
        <v>6</v>
      </c>
      <c r="K153" s="54">
        <v>4</v>
      </c>
      <c r="L153" s="54">
        <v>6</v>
      </c>
      <c r="M153" s="54">
        <f t="shared" ref="M153:M161" si="32">SUM(D153:L153)</f>
        <v>51</v>
      </c>
      <c r="N153" s="54">
        <v>7</v>
      </c>
      <c r="O153" s="54">
        <f>M153-N153</f>
        <v>44</v>
      </c>
      <c r="P153" s="92"/>
    </row>
    <row r="154" spans="1:17" ht="15" thickBot="1">
      <c r="A154" s="62"/>
      <c r="B154" s="66"/>
      <c r="C154" s="54" t="s">
        <v>16</v>
      </c>
      <c r="D154" s="54"/>
      <c r="E154" s="54"/>
      <c r="F154" s="54"/>
      <c r="G154" s="54"/>
      <c r="H154" s="54"/>
      <c r="I154" s="54"/>
      <c r="J154" s="54"/>
      <c r="K154" s="54"/>
      <c r="L154" s="54"/>
      <c r="M154" s="54">
        <f t="shared" si="32"/>
        <v>0</v>
      </c>
      <c r="N154" s="54"/>
      <c r="O154" s="54">
        <f t="shared" ref="O154:O161" si="33">M154-N154</f>
        <v>0</v>
      </c>
      <c r="P154" s="92"/>
    </row>
    <row r="155" spans="1:17" s="37" customFormat="1" ht="15" thickBot="1">
      <c r="A155" s="62"/>
      <c r="B155" s="66"/>
      <c r="C155" s="63" t="s">
        <v>21</v>
      </c>
      <c r="D155" s="54"/>
      <c r="E155" s="54"/>
      <c r="F155" s="54"/>
      <c r="G155" s="54"/>
      <c r="H155" s="54"/>
      <c r="I155" s="54"/>
      <c r="J155" s="54"/>
      <c r="K155" s="54"/>
      <c r="L155" s="54"/>
      <c r="M155" s="54">
        <f t="shared" si="32"/>
        <v>0</v>
      </c>
      <c r="N155" s="54"/>
      <c r="O155" s="54">
        <f t="shared" si="33"/>
        <v>0</v>
      </c>
      <c r="P155" s="97"/>
      <c r="Q155" s="38"/>
    </row>
    <row r="156" spans="1:17" ht="15" thickBot="1">
      <c r="A156" s="62"/>
      <c r="B156" s="66"/>
      <c r="C156" s="54" t="s">
        <v>17</v>
      </c>
      <c r="D156" s="54"/>
      <c r="E156" s="54"/>
      <c r="F156" s="54"/>
      <c r="G156" s="54"/>
      <c r="H156" s="54"/>
      <c r="I156" s="54"/>
      <c r="J156" s="54"/>
      <c r="K156" s="54"/>
      <c r="L156" s="54"/>
      <c r="M156" s="54">
        <f t="shared" si="32"/>
        <v>0</v>
      </c>
      <c r="N156" s="54"/>
      <c r="O156" s="54">
        <f t="shared" si="33"/>
        <v>0</v>
      </c>
      <c r="P156" s="80"/>
    </row>
    <row r="157" spans="1:17" s="37" customFormat="1" ht="15" thickBot="1">
      <c r="A157" s="62"/>
      <c r="B157" s="66"/>
      <c r="C157" s="63" t="s">
        <v>23</v>
      </c>
      <c r="D157" s="54"/>
      <c r="E157" s="54"/>
      <c r="F157" s="54"/>
      <c r="G157" s="54"/>
      <c r="H157" s="54"/>
      <c r="I157" s="54"/>
      <c r="J157" s="54"/>
      <c r="K157" s="54"/>
      <c r="L157" s="54"/>
      <c r="M157" s="54">
        <f t="shared" si="32"/>
        <v>0</v>
      </c>
      <c r="N157" s="54"/>
      <c r="O157" s="54">
        <f t="shared" si="33"/>
        <v>0</v>
      </c>
      <c r="P157" s="40"/>
      <c r="Q157" s="38"/>
    </row>
    <row r="158" spans="1:17" ht="15" thickBot="1">
      <c r="A158" s="62"/>
      <c r="B158" s="66"/>
      <c r="C158" s="54" t="s">
        <v>18</v>
      </c>
      <c r="D158" s="54"/>
      <c r="E158" s="54"/>
      <c r="F158" s="54"/>
      <c r="G158" s="54"/>
      <c r="H158" s="54"/>
      <c r="I158" s="54"/>
      <c r="J158" s="54"/>
      <c r="K158" s="54"/>
      <c r="L158" s="54"/>
      <c r="M158" s="54">
        <f t="shared" si="32"/>
        <v>0</v>
      </c>
      <c r="N158" s="54"/>
      <c r="O158" s="54">
        <f t="shared" si="33"/>
        <v>0</v>
      </c>
      <c r="P158" s="80"/>
    </row>
    <row r="159" spans="1:17" s="37" customFormat="1" ht="15" thickBot="1">
      <c r="A159" s="62"/>
      <c r="B159" s="66"/>
      <c r="C159" s="63" t="s">
        <v>24</v>
      </c>
      <c r="D159" s="54"/>
      <c r="E159" s="54"/>
      <c r="F159" s="54"/>
      <c r="G159" s="54"/>
      <c r="H159" s="54"/>
      <c r="I159" s="54"/>
      <c r="J159" s="54"/>
      <c r="K159" s="54"/>
      <c r="L159" s="54"/>
      <c r="M159" s="54">
        <f t="shared" si="32"/>
        <v>0</v>
      </c>
      <c r="N159" s="54"/>
      <c r="O159" s="54">
        <f t="shared" si="33"/>
        <v>0</v>
      </c>
      <c r="P159" s="40"/>
      <c r="Q159" s="38"/>
    </row>
    <row r="160" spans="1:17" ht="15" thickBot="1">
      <c r="A160" s="62"/>
      <c r="B160" s="66"/>
      <c r="C160" s="63" t="s">
        <v>73</v>
      </c>
      <c r="D160" s="54"/>
      <c r="E160" s="54"/>
      <c r="F160" s="54"/>
      <c r="G160" s="54"/>
      <c r="H160" s="54"/>
      <c r="I160" s="54"/>
      <c r="J160" s="54"/>
      <c r="K160" s="54"/>
      <c r="L160" s="54"/>
      <c r="M160" s="54">
        <f t="shared" si="32"/>
        <v>0</v>
      </c>
      <c r="N160" s="54"/>
      <c r="O160" s="54">
        <f t="shared" si="33"/>
        <v>0</v>
      </c>
      <c r="P160" s="80"/>
    </row>
    <row r="161" spans="1:17" ht="15" thickBot="1">
      <c r="A161" s="62"/>
      <c r="B161" s="66"/>
      <c r="C161" s="63" t="s">
        <v>40</v>
      </c>
      <c r="D161" s="54"/>
      <c r="E161" s="54"/>
      <c r="F161" s="54"/>
      <c r="G161" s="54"/>
      <c r="H161" s="54"/>
      <c r="I161" s="54"/>
      <c r="J161" s="54"/>
      <c r="K161" s="54"/>
      <c r="L161" s="54"/>
      <c r="M161" s="54">
        <f t="shared" si="32"/>
        <v>0</v>
      </c>
      <c r="N161" s="54"/>
      <c r="O161" s="54">
        <f t="shared" si="33"/>
        <v>0</v>
      </c>
    </row>
    <row r="162" spans="1:17">
      <c r="A162" s="135"/>
      <c r="B162" s="137"/>
      <c r="C162" s="134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</row>
    <row r="163" spans="1:17">
      <c r="A163" s="135"/>
      <c r="B163" s="137"/>
      <c r="C163" s="134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</row>
    <row r="164" spans="1:17">
      <c r="A164" s="137"/>
      <c r="B164" s="137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137"/>
      <c r="N164" s="93"/>
      <c r="O164" s="137"/>
    </row>
    <row r="165" spans="1:17" ht="15" thickBot="1">
      <c r="A165" s="103"/>
      <c r="B165" s="103"/>
      <c r="C165" s="88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88"/>
      <c r="O165" s="103"/>
    </row>
    <row r="166" spans="1:17" ht="15" thickBot="1">
      <c r="A166" s="62" t="s">
        <v>120</v>
      </c>
      <c r="B166" s="66"/>
      <c r="C166" s="54" t="s">
        <v>15</v>
      </c>
      <c r="D166" s="54">
        <v>4</v>
      </c>
      <c r="E166" s="54">
        <v>6</v>
      </c>
      <c r="F166" s="54">
        <v>5</v>
      </c>
      <c r="G166" s="54">
        <v>5</v>
      </c>
      <c r="H166" s="54">
        <v>7</v>
      </c>
      <c r="I166" s="54">
        <v>3</v>
      </c>
      <c r="J166" s="54">
        <v>6</v>
      </c>
      <c r="K166" s="54">
        <v>3</v>
      </c>
      <c r="L166" s="54">
        <v>7</v>
      </c>
      <c r="M166" s="54">
        <f t="shared" ref="M166:M174" si="34">SUM(D166:L166)</f>
        <v>46</v>
      </c>
      <c r="N166" s="54">
        <v>10</v>
      </c>
      <c r="O166" s="54">
        <f>M166-N166</f>
        <v>36</v>
      </c>
      <c r="P166" s="92"/>
    </row>
    <row r="167" spans="1:17" ht="15" thickBot="1">
      <c r="A167" s="62"/>
      <c r="B167" s="66"/>
      <c r="C167" s="54" t="s">
        <v>16</v>
      </c>
      <c r="D167" s="54"/>
      <c r="E167" s="54"/>
      <c r="F167" s="54"/>
      <c r="G167" s="54"/>
      <c r="H167" s="54"/>
      <c r="I167" s="54"/>
      <c r="J167" s="54"/>
      <c r="K167" s="54"/>
      <c r="L167" s="54"/>
      <c r="M167" s="54">
        <f t="shared" si="34"/>
        <v>0</v>
      </c>
      <c r="N167" s="54"/>
      <c r="O167" s="54">
        <f t="shared" ref="O167:O174" si="35">M167-N167</f>
        <v>0</v>
      </c>
      <c r="P167" s="80"/>
    </row>
    <row r="168" spans="1:17" s="37" customFormat="1" ht="15" thickBot="1">
      <c r="A168" s="62"/>
      <c r="B168" s="66"/>
      <c r="C168" s="63" t="s">
        <v>21</v>
      </c>
      <c r="D168" s="54"/>
      <c r="E168" s="54"/>
      <c r="F168" s="54"/>
      <c r="G168" s="54"/>
      <c r="H168" s="54"/>
      <c r="I168" s="54"/>
      <c r="J168" s="54"/>
      <c r="K168" s="54"/>
      <c r="L168" s="54"/>
      <c r="M168" s="54">
        <f t="shared" si="34"/>
        <v>0</v>
      </c>
      <c r="N168" s="54"/>
      <c r="O168" s="54">
        <f t="shared" si="35"/>
        <v>0</v>
      </c>
      <c r="P168" s="40"/>
      <c r="Q168" s="38"/>
    </row>
    <row r="169" spans="1:17" ht="15" thickBot="1">
      <c r="A169" s="62"/>
      <c r="B169" s="66"/>
      <c r="C169" s="54" t="s">
        <v>17</v>
      </c>
      <c r="D169" s="54"/>
      <c r="E169" s="54"/>
      <c r="F169" s="54"/>
      <c r="G169" s="54"/>
      <c r="H169" s="54"/>
      <c r="I169" s="54"/>
      <c r="J169" s="54"/>
      <c r="K169" s="54"/>
      <c r="L169" s="54"/>
      <c r="M169" s="54">
        <f t="shared" si="34"/>
        <v>0</v>
      </c>
      <c r="N169" s="54"/>
      <c r="O169" s="54">
        <f t="shared" si="35"/>
        <v>0</v>
      </c>
      <c r="P169" s="80"/>
    </row>
    <row r="170" spans="1:17" s="37" customFormat="1" ht="15" thickBot="1">
      <c r="A170" s="62"/>
      <c r="B170" s="66"/>
      <c r="C170" s="63" t="s">
        <v>23</v>
      </c>
      <c r="D170" s="54"/>
      <c r="E170" s="54"/>
      <c r="F170" s="54"/>
      <c r="G170" s="54"/>
      <c r="H170" s="54"/>
      <c r="I170" s="54"/>
      <c r="J170" s="54"/>
      <c r="K170" s="54"/>
      <c r="L170" s="54"/>
      <c r="M170" s="54">
        <f t="shared" si="34"/>
        <v>0</v>
      </c>
      <c r="N170" s="54"/>
      <c r="O170" s="54">
        <f t="shared" si="35"/>
        <v>0</v>
      </c>
      <c r="P170" s="40"/>
      <c r="Q170" s="38"/>
    </row>
    <row r="171" spans="1:17" ht="15" thickBot="1">
      <c r="A171" s="62"/>
      <c r="B171" s="66"/>
      <c r="C171" s="54" t="s">
        <v>18</v>
      </c>
      <c r="D171" s="54"/>
      <c r="E171" s="54"/>
      <c r="F171" s="54"/>
      <c r="G171" s="54"/>
      <c r="H171" s="54"/>
      <c r="I171" s="54"/>
      <c r="J171" s="54"/>
      <c r="K171" s="54"/>
      <c r="L171" s="54"/>
      <c r="M171" s="54">
        <f t="shared" si="34"/>
        <v>0</v>
      </c>
      <c r="N171" s="54"/>
      <c r="O171" s="54">
        <f t="shared" si="35"/>
        <v>0</v>
      </c>
      <c r="P171" s="80"/>
    </row>
    <row r="172" spans="1:17" s="37" customFormat="1" ht="15" thickBot="1">
      <c r="A172" s="62"/>
      <c r="B172" s="66"/>
      <c r="C172" s="63" t="s">
        <v>24</v>
      </c>
      <c r="D172" s="54"/>
      <c r="E172" s="54"/>
      <c r="F172" s="54"/>
      <c r="G172" s="54"/>
      <c r="H172" s="54"/>
      <c r="I172" s="54"/>
      <c r="J172" s="54"/>
      <c r="K172" s="54"/>
      <c r="L172" s="54"/>
      <c r="M172" s="54">
        <f t="shared" si="34"/>
        <v>0</v>
      </c>
      <c r="N172" s="54"/>
      <c r="O172" s="54">
        <f t="shared" si="35"/>
        <v>0</v>
      </c>
      <c r="P172" s="40"/>
      <c r="Q172" s="38"/>
    </row>
    <row r="173" spans="1:17" s="37" customFormat="1" ht="15" thickBot="1">
      <c r="A173" s="62"/>
      <c r="B173" s="66"/>
      <c r="C173" s="54" t="s">
        <v>34</v>
      </c>
      <c r="D173" s="54"/>
      <c r="E173" s="54"/>
      <c r="F173" s="54"/>
      <c r="G173" s="54"/>
      <c r="H173" s="54"/>
      <c r="I173" s="54"/>
      <c r="J173" s="54"/>
      <c r="K173" s="54"/>
      <c r="L173" s="54"/>
      <c r="M173" s="54">
        <f t="shared" si="34"/>
        <v>0</v>
      </c>
      <c r="N173" s="54"/>
      <c r="O173" s="54">
        <f t="shared" si="35"/>
        <v>0</v>
      </c>
      <c r="P173" s="80"/>
      <c r="Q173" s="38"/>
    </row>
    <row r="174" spans="1:17" s="37" customFormat="1" ht="15" thickBot="1">
      <c r="A174" s="62"/>
      <c r="B174" s="66"/>
      <c r="C174" s="54" t="s">
        <v>40</v>
      </c>
      <c r="D174" s="54"/>
      <c r="E174" s="54"/>
      <c r="F174" s="54"/>
      <c r="G174" s="54"/>
      <c r="H174" s="54"/>
      <c r="I174" s="54"/>
      <c r="J174" s="54"/>
      <c r="K174" s="54"/>
      <c r="L174" s="54"/>
      <c r="M174" s="54">
        <f t="shared" si="34"/>
        <v>0</v>
      </c>
      <c r="N174" s="54"/>
      <c r="O174" s="54">
        <f t="shared" si="35"/>
        <v>0</v>
      </c>
      <c r="P174" s="40"/>
      <c r="Q174" s="38"/>
    </row>
    <row r="175" spans="1:17">
      <c r="A175" s="137"/>
      <c r="B175" s="137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137"/>
      <c r="N175" s="93"/>
      <c r="O175" s="137"/>
    </row>
    <row r="176" spans="1:17" ht="15" thickBot="1">
      <c r="A176" s="103"/>
      <c r="B176" s="103"/>
      <c r="C176" s="88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88"/>
      <c r="O176" s="103"/>
    </row>
    <row r="177" spans="1:18" ht="15" thickBot="1">
      <c r="A177" s="62" t="s">
        <v>122</v>
      </c>
      <c r="B177" s="66"/>
      <c r="C177" s="54" t="s">
        <v>15</v>
      </c>
      <c r="D177" s="54">
        <v>6</v>
      </c>
      <c r="E177" s="54">
        <v>7</v>
      </c>
      <c r="F177" s="54">
        <v>6</v>
      </c>
      <c r="G177" s="54">
        <v>7</v>
      </c>
      <c r="H177" s="54">
        <v>7</v>
      </c>
      <c r="I177" s="54">
        <v>3</v>
      </c>
      <c r="J177" s="54">
        <v>7</v>
      </c>
      <c r="K177" s="54">
        <v>5</v>
      </c>
      <c r="L177" s="54">
        <v>5</v>
      </c>
      <c r="M177" s="54">
        <f t="shared" ref="M177:M183" si="36">SUM(D177:L177)</f>
        <v>53</v>
      </c>
      <c r="N177" s="54">
        <v>22</v>
      </c>
      <c r="O177" s="54">
        <f>M177-N177</f>
        <v>31</v>
      </c>
      <c r="P177" s="92"/>
    </row>
    <row r="178" spans="1:18" ht="15" thickBot="1">
      <c r="A178" s="62"/>
      <c r="B178" s="66"/>
      <c r="C178" s="54" t="s">
        <v>16</v>
      </c>
      <c r="D178" s="54"/>
      <c r="E178" s="54"/>
      <c r="F178" s="54"/>
      <c r="G178" s="54"/>
      <c r="H178" s="54"/>
      <c r="I178" s="54"/>
      <c r="J178" s="54"/>
      <c r="K178" s="54"/>
      <c r="L178" s="54"/>
      <c r="M178" s="54">
        <f t="shared" si="36"/>
        <v>0</v>
      </c>
      <c r="N178" s="54"/>
      <c r="O178" s="54">
        <f t="shared" ref="O178:O183" si="37">M178-N178</f>
        <v>0</v>
      </c>
      <c r="P178" s="92"/>
    </row>
    <row r="179" spans="1:18" ht="15" thickBot="1">
      <c r="A179" s="62"/>
      <c r="B179" s="66"/>
      <c r="C179" s="63" t="s">
        <v>21</v>
      </c>
      <c r="D179" s="54"/>
      <c r="E179" s="54"/>
      <c r="F179" s="54"/>
      <c r="G179" s="54"/>
      <c r="H179" s="54"/>
      <c r="I179" s="54"/>
      <c r="J179" s="54"/>
      <c r="K179" s="54"/>
      <c r="L179" s="54"/>
      <c r="M179" s="54">
        <f t="shared" si="36"/>
        <v>0</v>
      </c>
      <c r="N179" s="54"/>
      <c r="O179" s="54">
        <f t="shared" si="37"/>
        <v>0</v>
      </c>
      <c r="P179" s="97"/>
    </row>
    <row r="180" spans="1:18" ht="15" thickBot="1">
      <c r="A180" s="62"/>
      <c r="B180" s="66"/>
      <c r="C180" s="54" t="s">
        <v>17</v>
      </c>
      <c r="D180" s="54"/>
      <c r="E180" s="54"/>
      <c r="F180" s="54"/>
      <c r="G180" s="54"/>
      <c r="H180" s="54"/>
      <c r="I180" s="54"/>
      <c r="J180" s="54"/>
      <c r="K180" s="54"/>
      <c r="L180" s="54"/>
      <c r="M180" s="54">
        <f t="shared" si="36"/>
        <v>0</v>
      </c>
      <c r="N180" s="54"/>
      <c r="O180" s="54">
        <f t="shared" si="37"/>
        <v>0</v>
      </c>
      <c r="P180" s="92"/>
    </row>
    <row r="181" spans="1:18" s="37" customFormat="1" ht="15" thickBot="1">
      <c r="A181" s="62"/>
      <c r="B181" s="66"/>
      <c r="C181" s="63" t="s">
        <v>23</v>
      </c>
      <c r="D181" s="54"/>
      <c r="E181" s="54"/>
      <c r="F181" s="54"/>
      <c r="G181" s="54"/>
      <c r="H181" s="54"/>
      <c r="I181" s="54"/>
      <c r="J181" s="54"/>
      <c r="K181" s="54"/>
      <c r="L181" s="54"/>
      <c r="M181" s="54">
        <f t="shared" si="36"/>
        <v>0</v>
      </c>
      <c r="N181" s="54"/>
      <c r="O181" s="54">
        <f t="shared" si="37"/>
        <v>0</v>
      </c>
      <c r="P181" s="40"/>
      <c r="Q181" s="38"/>
    </row>
    <row r="182" spans="1:18" ht="15" thickBot="1">
      <c r="A182" s="62"/>
      <c r="B182" s="66"/>
      <c r="C182" s="54" t="s">
        <v>18</v>
      </c>
      <c r="D182" s="54"/>
      <c r="E182" s="54"/>
      <c r="F182" s="54"/>
      <c r="G182" s="54"/>
      <c r="H182" s="54"/>
      <c r="I182" s="54"/>
      <c r="J182" s="54"/>
      <c r="K182" s="54"/>
      <c r="L182" s="54"/>
      <c r="M182" s="54">
        <f t="shared" si="36"/>
        <v>0</v>
      </c>
      <c r="N182" s="54"/>
      <c r="O182" s="54">
        <f t="shared" si="37"/>
        <v>0</v>
      </c>
    </row>
    <row r="183" spans="1:18" s="37" customFormat="1" ht="15" thickBot="1">
      <c r="A183" s="62"/>
      <c r="B183" s="66"/>
      <c r="C183" s="63" t="s">
        <v>24</v>
      </c>
      <c r="D183" s="54"/>
      <c r="E183" s="54"/>
      <c r="F183" s="54"/>
      <c r="G183" s="54"/>
      <c r="H183" s="54"/>
      <c r="I183" s="54"/>
      <c r="J183" s="54"/>
      <c r="K183" s="54"/>
      <c r="L183" s="54"/>
      <c r="M183" s="54">
        <f t="shared" si="36"/>
        <v>0</v>
      </c>
      <c r="N183" s="54"/>
      <c r="O183" s="54">
        <f t="shared" si="37"/>
        <v>0</v>
      </c>
      <c r="P183" s="40"/>
      <c r="Q183" s="38"/>
    </row>
    <row r="184" spans="1:18" ht="15" thickBot="1">
      <c r="A184" s="116"/>
      <c r="B184" s="66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72"/>
      <c r="N184" s="54"/>
      <c r="O184" s="72"/>
    </row>
    <row r="185" spans="1:18">
      <c r="A185" s="103"/>
      <c r="B185" s="103"/>
      <c r="C185" s="88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88"/>
      <c r="O185" s="103"/>
    </row>
    <row r="186" spans="1:18" ht="15" thickBot="1">
      <c r="A186" s="103"/>
      <c r="B186" s="103"/>
      <c r="C186" s="88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88"/>
      <c r="O186" s="103"/>
    </row>
    <row r="187" spans="1:18" ht="15" thickBot="1">
      <c r="A187" s="62" t="s">
        <v>124</v>
      </c>
      <c r="B187" s="66"/>
      <c r="C187" s="54" t="s">
        <v>15</v>
      </c>
      <c r="D187" s="54">
        <v>6</v>
      </c>
      <c r="E187" s="54">
        <v>7</v>
      </c>
      <c r="F187" s="54">
        <v>6</v>
      </c>
      <c r="G187" s="54">
        <v>7</v>
      </c>
      <c r="H187" s="54">
        <v>6</v>
      </c>
      <c r="I187" s="54">
        <v>6</v>
      </c>
      <c r="J187" s="54">
        <v>8</v>
      </c>
      <c r="K187" s="54">
        <v>5</v>
      </c>
      <c r="L187" s="54">
        <v>6</v>
      </c>
      <c r="M187" s="54">
        <f t="shared" ref="M187:M195" si="38">SUM(D187:L187)</f>
        <v>57</v>
      </c>
      <c r="N187" s="54">
        <v>11</v>
      </c>
      <c r="O187" s="54">
        <f>M187-N187</f>
        <v>46</v>
      </c>
      <c r="P187" s="92"/>
      <c r="Q187" s="108"/>
      <c r="R187" s="90"/>
    </row>
    <row r="188" spans="1:18" ht="15" thickBot="1">
      <c r="A188" s="67"/>
      <c r="B188" s="66"/>
      <c r="C188" s="54" t="s">
        <v>16</v>
      </c>
      <c r="D188" s="54"/>
      <c r="E188" s="54"/>
      <c r="F188" s="54"/>
      <c r="G188" s="54"/>
      <c r="H188" s="54"/>
      <c r="I188" s="54"/>
      <c r="J188" s="54"/>
      <c r="K188" s="54"/>
      <c r="L188" s="54"/>
      <c r="M188" s="54">
        <f t="shared" si="38"/>
        <v>0</v>
      </c>
      <c r="N188" s="54"/>
      <c r="O188" s="54">
        <f t="shared" ref="O188:O195" si="39">M188-N188</f>
        <v>0</v>
      </c>
      <c r="P188" s="92"/>
      <c r="Q188" s="108"/>
      <c r="R188" s="90"/>
    </row>
    <row r="189" spans="1:18" s="37" customFormat="1" ht="15" thickBot="1">
      <c r="A189" s="67"/>
      <c r="B189" s="66"/>
      <c r="C189" s="63" t="s">
        <v>21</v>
      </c>
      <c r="D189" s="54"/>
      <c r="E189" s="54"/>
      <c r="F189" s="54"/>
      <c r="G189" s="54"/>
      <c r="H189" s="54"/>
      <c r="I189" s="54"/>
      <c r="J189" s="54"/>
      <c r="K189" s="54"/>
      <c r="L189" s="54"/>
      <c r="M189" s="54">
        <f t="shared" si="38"/>
        <v>0</v>
      </c>
      <c r="N189" s="54"/>
      <c r="O189" s="54">
        <f t="shared" si="39"/>
        <v>0</v>
      </c>
      <c r="P189" s="40"/>
      <c r="Q189" s="38"/>
    </row>
    <row r="190" spans="1:18" ht="15" thickBot="1">
      <c r="A190" s="67"/>
      <c r="B190" s="66"/>
      <c r="C190" s="54" t="s">
        <v>17</v>
      </c>
      <c r="D190" s="54"/>
      <c r="E190" s="54"/>
      <c r="F190" s="54"/>
      <c r="G190" s="54"/>
      <c r="H190" s="54"/>
      <c r="I190" s="54"/>
      <c r="J190" s="54"/>
      <c r="K190" s="54"/>
      <c r="L190" s="54"/>
      <c r="M190" s="54">
        <f t="shared" si="38"/>
        <v>0</v>
      </c>
      <c r="N190" s="54"/>
      <c r="O190" s="54">
        <f t="shared" si="39"/>
        <v>0</v>
      </c>
      <c r="P190" s="80"/>
    </row>
    <row r="191" spans="1:18" s="37" customFormat="1" ht="15" thickBot="1">
      <c r="A191" s="67"/>
      <c r="B191" s="66"/>
      <c r="C191" s="63" t="s">
        <v>23</v>
      </c>
      <c r="D191" s="54"/>
      <c r="E191" s="54"/>
      <c r="F191" s="54"/>
      <c r="G191" s="54"/>
      <c r="H191" s="54"/>
      <c r="I191" s="54"/>
      <c r="J191" s="54"/>
      <c r="K191" s="54"/>
      <c r="L191" s="54"/>
      <c r="M191" s="54">
        <f t="shared" si="38"/>
        <v>0</v>
      </c>
      <c r="N191" s="54"/>
      <c r="O191" s="54">
        <f t="shared" si="39"/>
        <v>0</v>
      </c>
      <c r="P191" s="40"/>
      <c r="Q191" s="38"/>
    </row>
    <row r="192" spans="1:18" ht="15" thickBot="1">
      <c r="A192" s="67"/>
      <c r="B192" s="66"/>
      <c r="C192" s="54" t="s">
        <v>18</v>
      </c>
      <c r="D192" s="54"/>
      <c r="E192" s="54"/>
      <c r="F192" s="54"/>
      <c r="G192" s="54"/>
      <c r="H192" s="54"/>
      <c r="I192" s="54"/>
      <c r="J192" s="54"/>
      <c r="K192" s="54"/>
      <c r="L192" s="54"/>
      <c r="M192" s="54">
        <f t="shared" si="38"/>
        <v>0</v>
      </c>
      <c r="N192" s="54"/>
      <c r="O192" s="54">
        <f t="shared" si="39"/>
        <v>0</v>
      </c>
      <c r="P192" s="80"/>
    </row>
    <row r="193" spans="1:17" s="37" customFormat="1" ht="15" thickBot="1">
      <c r="A193" s="67"/>
      <c r="B193" s="66"/>
      <c r="C193" s="63" t="s">
        <v>24</v>
      </c>
      <c r="D193" s="54"/>
      <c r="E193" s="54"/>
      <c r="F193" s="54"/>
      <c r="G193" s="54"/>
      <c r="H193" s="54"/>
      <c r="I193" s="54"/>
      <c r="J193" s="54"/>
      <c r="K193" s="54"/>
      <c r="L193" s="54"/>
      <c r="M193" s="54">
        <f t="shared" si="38"/>
        <v>0</v>
      </c>
      <c r="N193" s="54"/>
      <c r="O193" s="54">
        <f t="shared" si="39"/>
        <v>0</v>
      </c>
      <c r="P193" s="40"/>
      <c r="Q193" s="38"/>
    </row>
    <row r="194" spans="1:17" s="37" customFormat="1" ht="15" thickBot="1">
      <c r="A194" s="67"/>
      <c r="B194" s="66"/>
      <c r="C194" s="54" t="s">
        <v>34</v>
      </c>
      <c r="D194" s="54"/>
      <c r="E194" s="54"/>
      <c r="F194" s="54"/>
      <c r="G194" s="54"/>
      <c r="H194" s="54"/>
      <c r="I194" s="54"/>
      <c r="J194" s="54"/>
      <c r="K194" s="54"/>
      <c r="L194" s="54"/>
      <c r="M194" s="54">
        <f t="shared" si="38"/>
        <v>0</v>
      </c>
      <c r="N194" s="54"/>
      <c r="O194" s="54">
        <f t="shared" si="39"/>
        <v>0</v>
      </c>
      <c r="P194" s="80"/>
      <c r="Q194" s="38"/>
    </row>
    <row r="195" spans="1:17" ht="15" thickBot="1">
      <c r="A195" s="67"/>
      <c r="B195" s="66"/>
      <c r="C195" s="54" t="s">
        <v>40</v>
      </c>
      <c r="D195" s="54"/>
      <c r="E195" s="54"/>
      <c r="F195" s="54"/>
      <c r="G195" s="54"/>
      <c r="H195" s="54"/>
      <c r="I195" s="54"/>
      <c r="J195" s="54"/>
      <c r="K195" s="54"/>
      <c r="L195" s="54"/>
      <c r="M195" s="54">
        <f t="shared" si="38"/>
        <v>0</v>
      </c>
      <c r="N195" s="54"/>
      <c r="O195" s="54">
        <f t="shared" si="39"/>
        <v>0</v>
      </c>
    </row>
    <row r="196" spans="1:17">
      <c r="A196" s="103"/>
      <c r="B196" s="103"/>
      <c r="C196" s="88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88"/>
      <c r="O196" s="103"/>
    </row>
    <row r="197" spans="1:17" ht="15" thickBot="1">
      <c r="A197" s="103"/>
      <c r="B197" s="103"/>
      <c r="C197" s="88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88"/>
      <c r="O197" s="103"/>
    </row>
    <row r="198" spans="1:17" ht="15" thickBot="1">
      <c r="A198" s="62" t="s">
        <v>125</v>
      </c>
      <c r="B198" s="66"/>
      <c r="C198" s="54" t="s">
        <v>15</v>
      </c>
      <c r="D198" s="54">
        <v>5</v>
      </c>
      <c r="E198" s="54">
        <v>7</v>
      </c>
      <c r="F198" s="54">
        <v>5</v>
      </c>
      <c r="G198" s="54">
        <v>5</v>
      </c>
      <c r="H198" s="54">
        <v>5</v>
      </c>
      <c r="I198" s="54">
        <v>6</v>
      </c>
      <c r="J198" s="54">
        <v>8</v>
      </c>
      <c r="K198" s="54">
        <v>4</v>
      </c>
      <c r="L198" s="54">
        <v>6</v>
      </c>
      <c r="M198" s="54">
        <f t="shared" ref="M198:M208" si="40">SUM(D198:L198)</f>
        <v>51</v>
      </c>
      <c r="N198" s="54">
        <v>12</v>
      </c>
      <c r="O198" s="54">
        <f>M198-N198</f>
        <v>39</v>
      </c>
      <c r="P198" s="80"/>
    </row>
    <row r="199" spans="1:17" ht="15" thickBot="1">
      <c r="A199" s="62"/>
      <c r="B199" s="66"/>
      <c r="C199" s="54" t="s">
        <v>16</v>
      </c>
      <c r="D199" s="54"/>
      <c r="E199" s="54"/>
      <c r="F199" s="54"/>
      <c r="G199" s="54"/>
      <c r="H199" s="54"/>
      <c r="I199" s="54"/>
      <c r="J199" s="54"/>
      <c r="K199" s="54"/>
      <c r="L199" s="54"/>
      <c r="M199" s="54">
        <f t="shared" si="40"/>
        <v>0</v>
      </c>
      <c r="N199" s="54"/>
      <c r="O199" s="54">
        <f t="shared" ref="O199:O208" si="41">M199-N199</f>
        <v>0</v>
      </c>
      <c r="P199" s="80"/>
    </row>
    <row r="200" spans="1:17" s="37" customFormat="1" ht="15" thickBot="1">
      <c r="A200" s="62"/>
      <c r="B200" s="66"/>
      <c r="C200" s="63" t="s">
        <v>21</v>
      </c>
      <c r="D200" s="54"/>
      <c r="E200" s="54"/>
      <c r="F200" s="54"/>
      <c r="G200" s="54"/>
      <c r="H200" s="54"/>
      <c r="I200" s="54"/>
      <c r="J200" s="54"/>
      <c r="K200" s="54"/>
      <c r="L200" s="54"/>
      <c r="M200" s="54">
        <f t="shared" si="40"/>
        <v>0</v>
      </c>
      <c r="N200" s="54"/>
      <c r="O200" s="54">
        <f t="shared" si="41"/>
        <v>0</v>
      </c>
      <c r="P200" s="40"/>
      <c r="Q200" s="38"/>
    </row>
    <row r="201" spans="1:17" ht="15" thickBot="1">
      <c r="A201" s="62"/>
      <c r="B201" s="66"/>
      <c r="C201" s="54" t="s">
        <v>17</v>
      </c>
      <c r="D201" s="54"/>
      <c r="E201" s="54"/>
      <c r="F201" s="54"/>
      <c r="G201" s="54"/>
      <c r="H201" s="54"/>
      <c r="I201" s="54"/>
      <c r="J201" s="54"/>
      <c r="K201" s="54"/>
      <c r="L201" s="54"/>
      <c r="M201" s="54">
        <f t="shared" si="40"/>
        <v>0</v>
      </c>
      <c r="N201" s="54"/>
      <c r="O201" s="54">
        <f t="shared" si="41"/>
        <v>0</v>
      </c>
      <c r="P201" s="80"/>
    </row>
    <row r="202" spans="1:17" s="37" customFormat="1" ht="15" thickBot="1">
      <c r="A202" s="62"/>
      <c r="B202" s="66"/>
      <c r="C202" s="63" t="s">
        <v>23</v>
      </c>
      <c r="D202" s="54"/>
      <c r="E202" s="54"/>
      <c r="F202" s="54"/>
      <c r="G202" s="54"/>
      <c r="H202" s="54"/>
      <c r="I202" s="54"/>
      <c r="J202" s="54"/>
      <c r="K202" s="54"/>
      <c r="L202" s="54"/>
      <c r="M202" s="54">
        <f t="shared" si="40"/>
        <v>0</v>
      </c>
      <c r="N202" s="54"/>
      <c r="O202" s="54">
        <f t="shared" si="41"/>
        <v>0</v>
      </c>
      <c r="P202" s="40"/>
      <c r="Q202" s="38"/>
    </row>
    <row r="203" spans="1:17" ht="15" thickBot="1">
      <c r="A203" s="62"/>
      <c r="B203" s="66"/>
      <c r="C203" s="54" t="s">
        <v>18</v>
      </c>
      <c r="D203" s="54"/>
      <c r="E203" s="54"/>
      <c r="F203" s="54"/>
      <c r="G203" s="54"/>
      <c r="H203" s="54"/>
      <c r="I203" s="54"/>
      <c r="J203" s="54"/>
      <c r="K203" s="54"/>
      <c r="L203" s="54"/>
      <c r="M203" s="54">
        <f t="shared" si="40"/>
        <v>0</v>
      </c>
      <c r="N203" s="54"/>
      <c r="O203" s="54">
        <f t="shared" si="41"/>
        <v>0</v>
      </c>
      <c r="P203" s="80"/>
    </row>
    <row r="204" spans="1:17" s="37" customFormat="1" ht="15" thickBot="1">
      <c r="A204" s="62"/>
      <c r="B204" s="66"/>
      <c r="C204" s="63" t="s">
        <v>24</v>
      </c>
      <c r="D204" s="54"/>
      <c r="E204" s="54"/>
      <c r="F204" s="54"/>
      <c r="G204" s="54"/>
      <c r="H204" s="54"/>
      <c r="I204" s="54"/>
      <c r="J204" s="54"/>
      <c r="K204" s="54"/>
      <c r="L204" s="54"/>
      <c r="M204" s="54">
        <f t="shared" si="40"/>
        <v>0</v>
      </c>
      <c r="N204" s="54"/>
      <c r="O204" s="54">
        <f t="shared" si="41"/>
        <v>0</v>
      </c>
      <c r="P204" s="40"/>
      <c r="Q204" s="38"/>
    </row>
    <row r="205" spans="1:17" s="52" customFormat="1" ht="15" thickBot="1">
      <c r="A205" s="62"/>
      <c r="B205" s="66"/>
      <c r="C205" s="63" t="s">
        <v>34</v>
      </c>
      <c r="D205" s="54"/>
      <c r="E205" s="54"/>
      <c r="F205" s="54"/>
      <c r="G205" s="54"/>
      <c r="H205" s="54"/>
      <c r="I205" s="54"/>
      <c r="J205" s="54"/>
      <c r="K205" s="54"/>
      <c r="L205" s="54"/>
      <c r="M205" s="54">
        <f t="shared" si="40"/>
        <v>0</v>
      </c>
      <c r="N205" s="54"/>
      <c r="O205" s="54">
        <f t="shared" si="41"/>
        <v>0</v>
      </c>
      <c r="P205" s="80"/>
      <c r="Q205" s="53"/>
    </row>
    <row r="206" spans="1:17" s="37" customFormat="1" ht="15" thickBot="1">
      <c r="A206" s="62"/>
      <c r="B206" s="66"/>
      <c r="C206" s="63" t="s">
        <v>35</v>
      </c>
      <c r="D206" s="54"/>
      <c r="E206" s="54"/>
      <c r="F206" s="54"/>
      <c r="G206" s="54"/>
      <c r="H206" s="54"/>
      <c r="I206" s="54"/>
      <c r="J206" s="54"/>
      <c r="K206" s="54"/>
      <c r="L206" s="54"/>
      <c r="M206" s="54">
        <f t="shared" si="40"/>
        <v>0</v>
      </c>
      <c r="N206" s="54"/>
      <c r="O206" s="54">
        <f t="shared" si="41"/>
        <v>0</v>
      </c>
      <c r="P206" s="40"/>
      <c r="Q206" s="38"/>
    </row>
    <row r="207" spans="1:17" s="52" customFormat="1" ht="15" thickBot="1">
      <c r="A207" s="67"/>
      <c r="B207" s="66"/>
      <c r="C207" s="63" t="s">
        <v>36</v>
      </c>
      <c r="D207" s="54"/>
      <c r="E207" s="54"/>
      <c r="F207" s="54"/>
      <c r="G207" s="54"/>
      <c r="H207" s="54"/>
      <c r="I207" s="54"/>
      <c r="J207" s="54"/>
      <c r="K207" s="54"/>
      <c r="L207" s="54"/>
      <c r="M207" s="54">
        <f t="shared" si="40"/>
        <v>0</v>
      </c>
      <c r="N207" s="54"/>
      <c r="O207" s="54">
        <f t="shared" si="41"/>
        <v>0</v>
      </c>
      <c r="P207" s="80"/>
      <c r="Q207" s="53"/>
    </row>
    <row r="208" spans="1:17" s="37" customFormat="1" ht="15" thickBot="1">
      <c r="A208" s="67"/>
      <c r="B208" s="66"/>
      <c r="C208" s="63" t="s">
        <v>37</v>
      </c>
      <c r="D208" s="54"/>
      <c r="E208" s="54"/>
      <c r="F208" s="54"/>
      <c r="G208" s="54"/>
      <c r="H208" s="54"/>
      <c r="I208" s="54"/>
      <c r="J208" s="54"/>
      <c r="K208" s="54"/>
      <c r="L208" s="54"/>
      <c r="M208" s="54">
        <f t="shared" si="40"/>
        <v>0</v>
      </c>
      <c r="N208" s="54"/>
      <c r="O208" s="54">
        <f t="shared" si="41"/>
        <v>0</v>
      </c>
      <c r="P208" s="40"/>
      <c r="Q208" s="38"/>
    </row>
    <row r="209" spans="1:17" ht="15" thickBot="1">
      <c r="A209" s="116"/>
      <c r="B209" s="66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72"/>
      <c r="N209" s="54"/>
      <c r="O209" s="72"/>
    </row>
    <row r="210" spans="1:17" ht="15" thickBot="1">
      <c r="A210" s="103"/>
      <c r="B210" s="103"/>
      <c r="C210" s="88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88"/>
      <c r="O210" s="103"/>
    </row>
    <row r="211" spans="1:17" ht="15" thickBot="1">
      <c r="A211" s="62" t="s">
        <v>126</v>
      </c>
      <c r="B211" s="66"/>
      <c r="C211" s="54" t="s">
        <v>15</v>
      </c>
      <c r="D211" s="54">
        <v>10</v>
      </c>
      <c r="E211" s="54">
        <v>6</v>
      </c>
      <c r="F211" s="54">
        <v>5</v>
      </c>
      <c r="G211" s="54">
        <v>6</v>
      </c>
      <c r="H211" s="54">
        <v>4</v>
      </c>
      <c r="I211" s="54">
        <v>3</v>
      </c>
      <c r="J211" s="54">
        <v>7</v>
      </c>
      <c r="K211" s="54">
        <v>4</v>
      </c>
      <c r="L211" s="54">
        <v>5</v>
      </c>
      <c r="M211" s="54">
        <f t="shared" ref="M211:M217" si="42">SUM(D211:L211)</f>
        <v>50</v>
      </c>
      <c r="N211" s="54">
        <v>11</v>
      </c>
      <c r="O211" s="54">
        <f>M211-N211</f>
        <v>39</v>
      </c>
      <c r="P211" s="80"/>
    </row>
    <row r="212" spans="1:17" ht="15" thickBot="1">
      <c r="A212" s="62"/>
      <c r="B212" s="66"/>
      <c r="C212" s="54" t="s">
        <v>16</v>
      </c>
      <c r="D212" s="54"/>
      <c r="E212" s="54"/>
      <c r="F212" s="54"/>
      <c r="G212" s="54"/>
      <c r="H212" s="54"/>
      <c r="I212" s="54"/>
      <c r="J212" s="54"/>
      <c r="K212" s="54"/>
      <c r="L212" s="54"/>
      <c r="M212" s="54">
        <f t="shared" si="42"/>
        <v>0</v>
      </c>
      <c r="N212" s="54"/>
      <c r="O212" s="54">
        <f t="shared" ref="O212:O217" si="43">M212-N212</f>
        <v>0</v>
      </c>
      <c r="P212" s="80"/>
    </row>
    <row r="213" spans="1:17" s="37" customFormat="1" ht="15" thickBot="1">
      <c r="A213" s="62"/>
      <c r="B213" s="66"/>
      <c r="C213" s="63" t="s">
        <v>21</v>
      </c>
      <c r="D213" s="54"/>
      <c r="E213" s="54"/>
      <c r="F213" s="54"/>
      <c r="G213" s="54"/>
      <c r="H213" s="54"/>
      <c r="I213" s="54"/>
      <c r="J213" s="54"/>
      <c r="K213" s="54"/>
      <c r="L213" s="54"/>
      <c r="M213" s="54">
        <f t="shared" si="42"/>
        <v>0</v>
      </c>
      <c r="N213" s="54"/>
      <c r="O213" s="54">
        <f t="shared" si="43"/>
        <v>0</v>
      </c>
      <c r="P213" s="40"/>
      <c r="Q213" s="38"/>
    </row>
    <row r="214" spans="1:17" ht="15" thickBot="1">
      <c r="A214" s="62"/>
      <c r="B214" s="66"/>
      <c r="C214" s="54" t="s">
        <v>17</v>
      </c>
      <c r="D214" s="54"/>
      <c r="E214" s="54"/>
      <c r="F214" s="54"/>
      <c r="G214" s="54"/>
      <c r="H214" s="54"/>
      <c r="I214" s="54"/>
      <c r="J214" s="54"/>
      <c r="K214" s="54"/>
      <c r="L214" s="54"/>
      <c r="M214" s="54">
        <f t="shared" si="42"/>
        <v>0</v>
      </c>
      <c r="N214" s="54"/>
      <c r="O214" s="54">
        <f t="shared" si="43"/>
        <v>0</v>
      </c>
    </row>
    <row r="215" spans="1:17" s="37" customFormat="1" ht="15" thickBot="1">
      <c r="A215" s="62"/>
      <c r="B215" s="66"/>
      <c r="C215" s="63" t="s">
        <v>23</v>
      </c>
      <c r="D215" s="54"/>
      <c r="E215" s="54"/>
      <c r="F215" s="54"/>
      <c r="G215" s="54"/>
      <c r="H215" s="54"/>
      <c r="I215" s="54"/>
      <c r="J215" s="54"/>
      <c r="K215" s="54"/>
      <c r="L215" s="54"/>
      <c r="M215" s="54">
        <f t="shared" si="42"/>
        <v>0</v>
      </c>
      <c r="N215" s="54"/>
      <c r="O215" s="54">
        <f t="shared" si="43"/>
        <v>0</v>
      </c>
      <c r="P215" s="40"/>
      <c r="Q215" s="38"/>
    </row>
    <row r="216" spans="1:17" ht="15" thickBot="1">
      <c r="A216" s="62"/>
      <c r="B216" s="66"/>
      <c r="C216" s="54" t="s">
        <v>18</v>
      </c>
      <c r="D216" s="54"/>
      <c r="E216" s="54"/>
      <c r="F216" s="54"/>
      <c r="G216" s="54"/>
      <c r="H216" s="54"/>
      <c r="I216" s="54"/>
      <c r="J216" s="54"/>
      <c r="K216" s="54"/>
      <c r="L216" s="54"/>
      <c r="M216" s="54">
        <f t="shared" si="42"/>
        <v>0</v>
      </c>
      <c r="N216" s="54"/>
      <c r="O216" s="54">
        <f t="shared" si="43"/>
        <v>0</v>
      </c>
    </row>
    <row r="217" spans="1:17" s="37" customFormat="1" ht="15" thickBot="1">
      <c r="A217" s="62"/>
      <c r="B217" s="66"/>
      <c r="C217" s="63" t="s">
        <v>24</v>
      </c>
      <c r="D217" s="54"/>
      <c r="E217" s="54"/>
      <c r="F217" s="54"/>
      <c r="G217" s="54"/>
      <c r="H217" s="54"/>
      <c r="I217" s="54"/>
      <c r="J217" s="54"/>
      <c r="K217" s="54"/>
      <c r="L217" s="54"/>
      <c r="M217" s="54">
        <f t="shared" si="42"/>
        <v>0</v>
      </c>
      <c r="N217" s="54"/>
      <c r="O217" s="54">
        <f t="shared" si="43"/>
        <v>0</v>
      </c>
      <c r="P217" s="40"/>
      <c r="Q217" s="38"/>
    </row>
    <row r="218" spans="1:17" ht="15" thickBot="1">
      <c r="A218" s="116"/>
      <c r="B218" s="66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72"/>
      <c r="N218" s="54"/>
      <c r="O218" s="72"/>
    </row>
    <row r="219" spans="1:17" ht="15" thickBot="1">
      <c r="A219" s="103"/>
      <c r="B219" s="103"/>
      <c r="C219" s="88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88"/>
      <c r="O219" s="103"/>
    </row>
    <row r="220" spans="1:17" ht="15" thickBot="1">
      <c r="A220" s="62" t="s">
        <v>127</v>
      </c>
      <c r="B220" s="66"/>
      <c r="C220" s="54" t="s">
        <v>15</v>
      </c>
      <c r="D220" s="54">
        <v>4</v>
      </c>
      <c r="E220" s="54">
        <v>4</v>
      </c>
      <c r="F220" s="54">
        <v>4</v>
      </c>
      <c r="G220" s="54">
        <v>5</v>
      </c>
      <c r="H220" s="54">
        <v>7</v>
      </c>
      <c r="I220" s="54">
        <v>3</v>
      </c>
      <c r="J220" s="54">
        <v>6</v>
      </c>
      <c r="K220" s="54">
        <v>3</v>
      </c>
      <c r="L220" s="54">
        <v>5</v>
      </c>
      <c r="M220" s="54">
        <f t="shared" ref="M220:M226" si="44">SUM(D220:L220)</f>
        <v>41</v>
      </c>
      <c r="N220" s="54">
        <v>8</v>
      </c>
      <c r="O220" s="54">
        <f>M220-N220</f>
        <v>33</v>
      </c>
      <c r="P220" s="80"/>
    </row>
    <row r="221" spans="1:17" ht="15" thickBot="1">
      <c r="A221" s="62"/>
      <c r="B221" s="66"/>
      <c r="C221" s="54" t="s">
        <v>16</v>
      </c>
      <c r="D221" s="54"/>
      <c r="E221" s="54"/>
      <c r="F221" s="54"/>
      <c r="G221" s="54"/>
      <c r="H221" s="54"/>
      <c r="I221" s="54"/>
      <c r="J221" s="54"/>
      <c r="K221" s="54"/>
      <c r="L221" s="54"/>
      <c r="M221" s="54">
        <f t="shared" si="44"/>
        <v>0</v>
      </c>
      <c r="N221" s="54"/>
      <c r="O221" s="54">
        <f t="shared" ref="O221:O226" si="45">M221-N221</f>
        <v>0</v>
      </c>
    </row>
    <row r="222" spans="1:17" ht="15" thickBot="1">
      <c r="A222" s="62"/>
      <c r="B222" s="66"/>
      <c r="C222" s="63" t="s">
        <v>21</v>
      </c>
      <c r="D222" s="54"/>
      <c r="E222" s="54"/>
      <c r="F222" s="54"/>
      <c r="G222" s="54"/>
      <c r="H222" s="54"/>
      <c r="I222" s="54"/>
      <c r="J222" s="54"/>
      <c r="K222" s="54"/>
      <c r="L222" s="54"/>
      <c r="M222" s="54">
        <f t="shared" si="44"/>
        <v>0</v>
      </c>
      <c r="N222" s="54"/>
      <c r="O222" s="54">
        <f t="shared" si="45"/>
        <v>0</v>
      </c>
    </row>
    <row r="223" spans="1:17" ht="15" thickBot="1">
      <c r="A223" s="62"/>
      <c r="B223" s="66"/>
      <c r="C223" s="54" t="s">
        <v>17</v>
      </c>
      <c r="D223" s="54"/>
      <c r="E223" s="54"/>
      <c r="F223" s="54"/>
      <c r="G223" s="54"/>
      <c r="H223" s="54"/>
      <c r="I223" s="54"/>
      <c r="J223" s="54"/>
      <c r="K223" s="54"/>
      <c r="L223" s="54"/>
      <c r="M223" s="54">
        <f t="shared" si="44"/>
        <v>0</v>
      </c>
      <c r="N223" s="54"/>
      <c r="O223" s="54">
        <f t="shared" si="45"/>
        <v>0</v>
      </c>
    </row>
    <row r="224" spans="1:17" s="37" customFormat="1" ht="15" thickBot="1">
      <c r="A224" s="62"/>
      <c r="B224" s="66"/>
      <c r="C224" s="63" t="s">
        <v>23</v>
      </c>
      <c r="D224" s="54"/>
      <c r="E224" s="54"/>
      <c r="F224" s="54"/>
      <c r="G224" s="54"/>
      <c r="H224" s="54"/>
      <c r="I224" s="54"/>
      <c r="J224" s="54"/>
      <c r="K224" s="54"/>
      <c r="L224" s="54"/>
      <c r="M224" s="54">
        <f t="shared" si="44"/>
        <v>0</v>
      </c>
      <c r="N224" s="54"/>
      <c r="O224" s="54">
        <f t="shared" si="45"/>
        <v>0</v>
      </c>
      <c r="P224" s="40"/>
      <c r="Q224" s="38"/>
    </row>
    <row r="225" spans="1:17" ht="15" thickBot="1">
      <c r="A225" s="62"/>
      <c r="B225" s="66"/>
      <c r="C225" s="54" t="s">
        <v>18</v>
      </c>
      <c r="D225" s="54"/>
      <c r="E225" s="54"/>
      <c r="F225" s="54"/>
      <c r="G225" s="54"/>
      <c r="H225" s="54"/>
      <c r="I225" s="54"/>
      <c r="J225" s="54"/>
      <c r="K225" s="54"/>
      <c r="L225" s="54"/>
      <c r="M225" s="54">
        <f t="shared" si="44"/>
        <v>0</v>
      </c>
      <c r="N225" s="54"/>
      <c r="O225" s="54">
        <f t="shared" si="45"/>
        <v>0</v>
      </c>
    </row>
    <row r="226" spans="1:17" s="37" customFormat="1" ht="15" thickBot="1">
      <c r="A226" s="62"/>
      <c r="B226" s="66"/>
      <c r="C226" s="63" t="s">
        <v>24</v>
      </c>
      <c r="D226" s="54"/>
      <c r="E226" s="54"/>
      <c r="F226" s="54"/>
      <c r="G226" s="54"/>
      <c r="H226" s="54"/>
      <c r="I226" s="54"/>
      <c r="J226" s="54"/>
      <c r="K226" s="54"/>
      <c r="L226" s="54"/>
      <c r="M226" s="54">
        <f t="shared" si="44"/>
        <v>0</v>
      </c>
      <c r="N226" s="54"/>
      <c r="O226" s="54">
        <f t="shared" si="45"/>
        <v>0</v>
      </c>
      <c r="P226" s="40"/>
      <c r="Q226" s="38"/>
    </row>
    <row r="227" spans="1:17" ht="15" thickBot="1">
      <c r="A227" s="116"/>
      <c r="B227" s="66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72"/>
      <c r="N227" s="54"/>
      <c r="O227" s="72"/>
    </row>
    <row r="228" spans="1:17" ht="15" thickBot="1">
      <c r="A228" s="103"/>
      <c r="B228" s="103"/>
      <c r="C228" s="88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88"/>
      <c r="O228" s="103"/>
    </row>
    <row r="229" spans="1:17" ht="15" thickBot="1">
      <c r="A229" s="62" t="s">
        <v>128</v>
      </c>
      <c r="B229" s="66"/>
      <c r="C229" s="54" t="s">
        <v>15</v>
      </c>
      <c r="D229" s="54">
        <v>4</v>
      </c>
      <c r="E229" s="54">
        <v>5</v>
      </c>
      <c r="F229" s="54">
        <v>6</v>
      </c>
      <c r="G229" s="54">
        <v>4</v>
      </c>
      <c r="H229" s="54">
        <v>5</v>
      </c>
      <c r="I229" s="54">
        <v>3</v>
      </c>
      <c r="J229" s="54">
        <v>7</v>
      </c>
      <c r="K229" s="54">
        <v>3</v>
      </c>
      <c r="L229" s="54">
        <v>5</v>
      </c>
      <c r="M229" s="54">
        <f t="shared" ref="M229:M235" si="46">SUM(D229:L229)</f>
        <v>42</v>
      </c>
      <c r="N229" s="54">
        <v>17</v>
      </c>
      <c r="O229" s="54">
        <f>M229-N229</f>
        <v>25</v>
      </c>
      <c r="P229" s="80"/>
    </row>
    <row r="230" spans="1:17" ht="15" thickBot="1">
      <c r="A230" s="62"/>
      <c r="B230" s="66"/>
      <c r="C230" s="54" t="s">
        <v>16</v>
      </c>
      <c r="D230" s="54"/>
      <c r="E230" s="54"/>
      <c r="F230" s="54"/>
      <c r="G230" s="54"/>
      <c r="H230" s="54"/>
      <c r="I230" s="54"/>
      <c r="J230" s="54"/>
      <c r="K230" s="54"/>
      <c r="L230" s="54"/>
      <c r="M230" s="54">
        <f t="shared" si="46"/>
        <v>0</v>
      </c>
      <c r="N230" s="54"/>
      <c r="O230" s="54">
        <f t="shared" ref="O230:O235" si="47">M230-N230</f>
        <v>0</v>
      </c>
      <c r="P230" s="80"/>
    </row>
    <row r="231" spans="1:17" s="37" customFormat="1" ht="15" thickBot="1">
      <c r="A231" s="62"/>
      <c r="B231" s="66"/>
      <c r="C231" s="63" t="s">
        <v>21</v>
      </c>
      <c r="D231" s="54"/>
      <c r="E231" s="54"/>
      <c r="F231" s="54"/>
      <c r="G231" s="54"/>
      <c r="H231" s="54"/>
      <c r="I231" s="54"/>
      <c r="J231" s="54"/>
      <c r="K231" s="54"/>
      <c r="L231" s="54"/>
      <c r="M231" s="54">
        <f t="shared" si="46"/>
        <v>0</v>
      </c>
      <c r="N231" s="54"/>
      <c r="O231" s="54">
        <f t="shared" si="47"/>
        <v>0</v>
      </c>
      <c r="P231" s="40"/>
      <c r="Q231" s="38"/>
    </row>
    <row r="232" spans="1:17" ht="15" thickBot="1">
      <c r="A232" s="62"/>
      <c r="B232" s="66"/>
      <c r="C232" s="54" t="s">
        <v>17</v>
      </c>
      <c r="D232" s="54"/>
      <c r="E232" s="54"/>
      <c r="F232" s="54"/>
      <c r="G232" s="54"/>
      <c r="H232" s="54"/>
      <c r="I232" s="54"/>
      <c r="J232" s="54"/>
      <c r="K232" s="54"/>
      <c r="L232" s="54"/>
      <c r="M232" s="54">
        <f t="shared" si="46"/>
        <v>0</v>
      </c>
      <c r="N232" s="54"/>
      <c r="O232" s="54">
        <f t="shared" si="47"/>
        <v>0</v>
      </c>
      <c r="P232" s="80"/>
    </row>
    <row r="233" spans="1:17" s="37" customFormat="1" ht="15" thickBot="1">
      <c r="A233" s="62"/>
      <c r="B233" s="66"/>
      <c r="C233" s="63" t="s">
        <v>23</v>
      </c>
      <c r="D233" s="54"/>
      <c r="E233" s="54"/>
      <c r="F233" s="54"/>
      <c r="G233" s="54"/>
      <c r="H233" s="54"/>
      <c r="I233" s="54"/>
      <c r="J233" s="54"/>
      <c r="K233" s="54"/>
      <c r="L233" s="54"/>
      <c r="M233" s="54">
        <f t="shared" si="46"/>
        <v>0</v>
      </c>
      <c r="N233" s="54"/>
      <c r="O233" s="54">
        <f t="shared" si="47"/>
        <v>0</v>
      </c>
      <c r="P233" s="40"/>
      <c r="Q233" s="38"/>
    </row>
    <row r="234" spans="1:17" ht="15" thickBot="1">
      <c r="A234" s="62"/>
      <c r="B234" s="66"/>
      <c r="C234" s="54" t="s">
        <v>18</v>
      </c>
      <c r="D234" s="54"/>
      <c r="E234" s="54"/>
      <c r="F234" s="54"/>
      <c r="G234" s="54"/>
      <c r="H234" s="54"/>
      <c r="I234" s="54"/>
      <c r="J234" s="54"/>
      <c r="K234" s="54"/>
      <c r="L234" s="54"/>
      <c r="M234" s="54">
        <f t="shared" si="46"/>
        <v>0</v>
      </c>
      <c r="N234" s="54"/>
      <c r="O234" s="54">
        <f t="shared" si="47"/>
        <v>0</v>
      </c>
    </row>
    <row r="235" spans="1:17" s="37" customFormat="1" ht="15" thickBot="1">
      <c r="A235" s="62"/>
      <c r="B235" s="66"/>
      <c r="C235" s="63" t="s">
        <v>24</v>
      </c>
      <c r="D235" s="54"/>
      <c r="E235" s="54"/>
      <c r="F235" s="54"/>
      <c r="G235" s="54"/>
      <c r="H235" s="54"/>
      <c r="I235" s="54"/>
      <c r="J235" s="54"/>
      <c r="K235" s="54"/>
      <c r="L235" s="54"/>
      <c r="M235" s="54">
        <f t="shared" si="46"/>
        <v>0</v>
      </c>
      <c r="N235" s="54"/>
      <c r="O235" s="54">
        <f t="shared" si="47"/>
        <v>0</v>
      </c>
      <c r="P235" s="40"/>
      <c r="Q235" s="38"/>
    </row>
    <row r="236" spans="1:17" ht="15" thickBot="1">
      <c r="A236" s="116"/>
      <c r="B236" s="66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72"/>
      <c r="N236" s="54"/>
      <c r="O236" s="72"/>
    </row>
    <row r="237" spans="1:17" ht="15" thickBot="1">
      <c r="A237" s="103"/>
      <c r="B237" s="103"/>
      <c r="C237" s="88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88"/>
      <c r="O237" s="103"/>
    </row>
    <row r="238" spans="1:17" ht="15" thickBot="1">
      <c r="A238" s="62"/>
      <c r="B238" s="66"/>
      <c r="C238" s="54" t="s">
        <v>15</v>
      </c>
      <c r="D238" s="54"/>
      <c r="E238" s="54"/>
      <c r="F238" s="54"/>
      <c r="G238" s="54"/>
      <c r="H238" s="54"/>
      <c r="I238" s="54"/>
      <c r="J238" s="54"/>
      <c r="K238" s="54"/>
      <c r="L238" s="54"/>
      <c r="M238" s="54">
        <f t="shared" ref="M238:M248" si="48">SUM(D238:L238)</f>
        <v>0</v>
      </c>
      <c r="N238" s="54"/>
      <c r="O238" s="54">
        <f>M238-N238</f>
        <v>0</v>
      </c>
      <c r="P238" s="80"/>
    </row>
    <row r="239" spans="1:17" ht="15" thickBot="1">
      <c r="A239" s="62"/>
      <c r="B239" s="66"/>
      <c r="C239" s="54" t="s">
        <v>16</v>
      </c>
      <c r="D239" s="54"/>
      <c r="E239" s="54"/>
      <c r="F239" s="54"/>
      <c r="G239" s="54"/>
      <c r="H239" s="54"/>
      <c r="I239" s="54"/>
      <c r="J239" s="54"/>
      <c r="K239" s="54"/>
      <c r="L239" s="54"/>
      <c r="M239" s="54">
        <f t="shared" si="48"/>
        <v>0</v>
      </c>
      <c r="N239" s="54"/>
      <c r="O239" s="54">
        <f t="shared" ref="O239:O248" si="49">M239-N239</f>
        <v>0</v>
      </c>
      <c r="P239" s="80"/>
    </row>
    <row r="240" spans="1:17" s="37" customFormat="1" ht="15" thickBot="1">
      <c r="A240" s="62"/>
      <c r="B240" s="66"/>
      <c r="C240" s="63" t="s">
        <v>21</v>
      </c>
      <c r="D240" s="54"/>
      <c r="E240" s="54"/>
      <c r="F240" s="54"/>
      <c r="G240" s="54"/>
      <c r="H240" s="54"/>
      <c r="I240" s="54"/>
      <c r="J240" s="54"/>
      <c r="K240" s="54"/>
      <c r="L240" s="54"/>
      <c r="M240" s="54">
        <f t="shared" si="48"/>
        <v>0</v>
      </c>
      <c r="N240" s="54"/>
      <c r="O240" s="54">
        <f t="shared" si="49"/>
        <v>0</v>
      </c>
      <c r="P240" s="40"/>
      <c r="Q240" s="38"/>
    </row>
    <row r="241" spans="1:17" ht="15" thickBot="1">
      <c r="A241" s="62"/>
      <c r="B241" s="66"/>
      <c r="C241" s="54" t="s">
        <v>17</v>
      </c>
      <c r="D241" s="54"/>
      <c r="E241" s="54"/>
      <c r="F241" s="54"/>
      <c r="G241" s="54"/>
      <c r="H241" s="54"/>
      <c r="I241" s="54"/>
      <c r="J241" s="54"/>
      <c r="K241" s="54"/>
      <c r="L241" s="54"/>
      <c r="M241" s="54">
        <f t="shared" si="48"/>
        <v>0</v>
      </c>
      <c r="N241" s="54"/>
      <c r="O241" s="54">
        <f t="shared" si="49"/>
        <v>0</v>
      </c>
      <c r="P241" s="80"/>
    </row>
    <row r="242" spans="1:17" s="37" customFormat="1" ht="15" thickBot="1">
      <c r="A242" s="62"/>
      <c r="B242" s="66"/>
      <c r="C242" s="63" t="s">
        <v>23</v>
      </c>
      <c r="D242" s="54"/>
      <c r="E242" s="54"/>
      <c r="F242" s="54"/>
      <c r="G242" s="54"/>
      <c r="H242" s="54"/>
      <c r="I242" s="54"/>
      <c r="J242" s="54"/>
      <c r="K242" s="54"/>
      <c r="L242" s="54"/>
      <c r="M242" s="54">
        <f t="shared" si="48"/>
        <v>0</v>
      </c>
      <c r="N242" s="54"/>
      <c r="O242" s="54">
        <f t="shared" si="49"/>
        <v>0</v>
      </c>
      <c r="P242" s="40"/>
      <c r="Q242" s="38"/>
    </row>
    <row r="243" spans="1:17" ht="15" thickBot="1">
      <c r="A243" s="62"/>
      <c r="B243" s="66"/>
      <c r="C243" s="54" t="s">
        <v>18</v>
      </c>
      <c r="D243" s="54"/>
      <c r="E243" s="54"/>
      <c r="F243" s="54"/>
      <c r="G243" s="54"/>
      <c r="H243" s="54"/>
      <c r="I243" s="54"/>
      <c r="J243" s="54"/>
      <c r="K243" s="54"/>
      <c r="L243" s="54"/>
      <c r="M243" s="54">
        <f t="shared" si="48"/>
        <v>0</v>
      </c>
      <c r="N243" s="54"/>
      <c r="O243" s="54">
        <f t="shared" si="49"/>
        <v>0</v>
      </c>
      <c r="P243" s="80"/>
    </row>
    <row r="244" spans="1:17" s="37" customFormat="1" ht="15" thickBot="1">
      <c r="A244" s="62"/>
      <c r="B244" s="66"/>
      <c r="C244" s="63" t="s">
        <v>24</v>
      </c>
      <c r="D244" s="54"/>
      <c r="E244" s="54"/>
      <c r="F244" s="54"/>
      <c r="G244" s="54"/>
      <c r="H244" s="54"/>
      <c r="I244" s="54"/>
      <c r="J244" s="54"/>
      <c r="K244" s="54"/>
      <c r="L244" s="54"/>
      <c r="M244" s="54">
        <f t="shared" si="48"/>
        <v>0</v>
      </c>
      <c r="N244" s="54"/>
      <c r="O244" s="54">
        <f t="shared" si="49"/>
        <v>0</v>
      </c>
      <c r="P244" s="40"/>
      <c r="Q244" s="38"/>
    </row>
    <row r="245" spans="1:17" s="37" customFormat="1" ht="15" thickBot="1">
      <c r="A245" s="62"/>
      <c r="B245" s="66"/>
      <c r="C245" s="54" t="s">
        <v>34</v>
      </c>
      <c r="D245" s="54"/>
      <c r="E245" s="54"/>
      <c r="F245" s="54"/>
      <c r="G245" s="54"/>
      <c r="H245" s="54"/>
      <c r="I245" s="54"/>
      <c r="J245" s="54"/>
      <c r="K245" s="54"/>
      <c r="L245" s="54"/>
      <c r="M245" s="54">
        <f t="shared" si="48"/>
        <v>0</v>
      </c>
      <c r="N245" s="54"/>
      <c r="O245" s="54">
        <f t="shared" si="49"/>
        <v>0</v>
      </c>
      <c r="P245" s="80"/>
      <c r="Q245" s="38"/>
    </row>
    <row r="246" spans="1:17" s="37" customFormat="1" ht="15" thickBot="1">
      <c r="A246" s="62"/>
      <c r="B246" s="66"/>
      <c r="C246" s="54" t="s">
        <v>40</v>
      </c>
      <c r="D246" s="54"/>
      <c r="E246" s="54"/>
      <c r="F246" s="54"/>
      <c r="G246" s="54"/>
      <c r="H246" s="54"/>
      <c r="I246" s="54"/>
      <c r="J246" s="54"/>
      <c r="K246" s="54"/>
      <c r="L246" s="54"/>
      <c r="M246" s="54">
        <f t="shared" si="48"/>
        <v>0</v>
      </c>
      <c r="N246" s="54"/>
      <c r="O246" s="54">
        <f t="shared" si="49"/>
        <v>0</v>
      </c>
      <c r="P246" s="40"/>
      <c r="Q246" s="38"/>
    </row>
    <row r="247" spans="1:17" s="37" customFormat="1" ht="15" thickBot="1">
      <c r="A247" s="62"/>
      <c r="B247" s="66"/>
      <c r="C247" s="54" t="s">
        <v>36</v>
      </c>
      <c r="D247" s="54"/>
      <c r="E247" s="54"/>
      <c r="F247" s="54"/>
      <c r="G247" s="54"/>
      <c r="H247" s="54"/>
      <c r="I247" s="54"/>
      <c r="J247" s="54"/>
      <c r="K247" s="54"/>
      <c r="L247" s="54"/>
      <c r="M247" s="54">
        <f t="shared" si="48"/>
        <v>0</v>
      </c>
      <c r="N247" s="54"/>
      <c r="O247" s="54">
        <f t="shared" si="49"/>
        <v>0</v>
      </c>
      <c r="P247" s="40"/>
      <c r="Q247" s="38"/>
    </row>
    <row r="248" spans="1:17" ht="15" thickBot="1">
      <c r="A248" s="116"/>
      <c r="B248" s="66"/>
      <c r="C248" s="54" t="s">
        <v>41</v>
      </c>
      <c r="D248" s="54"/>
      <c r="E248" s="54"/>
      <c r="F248" s="54"/>
      <c r="G248" s="54"/>
      <c r="H248" s="54"/>
      <c r="I248" s="54"/>
      <c r="J248" s="54"/>
      <c r="K248" s="54"/>
      <c r="L248" s="54"/>
      <c r="M248" s="54">
        <f t="shared" si="48"/>
        <v>0</v>
      </c>
      <c r="N248" s="54"/>
      <c r="O248" s="54">
        <f t="shared" si="49"/>
        <v>0</v>
      </c>
      <c r="P248" s="80"/>
    </row>
    <row r="249" spans="1:17" ht="15" thickBot="1">
      <c r="A249" s="103"/>
      <c r="B249" s="103"/>
      <c r="C249" s="88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88"/>
      <c r="O249" s="103"/>
    </row>
    <row r="250" spans="1:17" ht="15" thickBot="1">
      <c r="A250" s="62"/>
      <c r="B250" s="66"/>
      <c r="C250" s="54" t="s">
        <v>15</v>
      </c>
      <c r="D250" s="54"/>
      <c r="E250" s="54"/>
      <c r="F250" s="54"/>
      <c r="G250" s="54"/>
      <c r="H250" s="54"/>
      <c r="I250" s="54"/>
      <c r="J250" s="54"/>
      <c r="K250" s="54"/>
      <c r="L250" s="54"/>
      <c r="M250" s="54">
        <f t="shared" ref="M250:M256" si="50">SUM(D250:L250)</f>
        <v>0</v>
      </c>
      <c r="N250" s="54"/>
      <c r="O250" s="54">
        <f>M250-N250</f>
        <v>0</v>
      </c>
      <c r="P250" s="80"/>
    </row>
    <row r="251" spans="1:17" ht="15" thickBot="1">
      <c r="A251" s="62"/>
      <c r="B251" s="66"/>
      <c r="C251" s="54" t="s">
        <v>16</v>
      </c>
      <c r="D251" s="54"/>
      <c r="E251" s="54"/>
      <c r="F251" s="54"/>
      <c r="G251" s="54"/>
      <c r="H251" s="54"/>
      <c r="I251" s="54"/>
      <c r="J251" s="54"/>
      <c r="K251" s="54"/>
      <c r="L251" s="54"/>
      <c r="M251" s="54">
        <f t="shared" si="50"/>
        <v>0</v>
      </c>
      <c r="N251" s="54"/>
      <c r="O251" s="54">
        <f t="shared" ref="O251:O256" si="51">M251-N251</f>
        <v>0</v>
      </c>
      <c r="P251" s="80"/>
    </row>
    <row r="252" spans="1:17" s="37" customFormat="1" ht="15" thickBot="1">
      <c r="A252" s="62"/>
      <c r="B252" s="66"/>
      <c r="C252" s="63" t="s">
        <v>21</v>
      </c>
      <c r="D252" s="54"/>
      <c r="E252" s="54"/>
      <c r="F252" s="54"/>
      <c r="G252" s="54"/>
      <c r="H252" s="54"/>
      <c r="I252" s="54"/>
      <c r="J252" s="54"/>
      <c r="K252" s="54"/>
      <c r="L252" s="54"/>
      <c r="M252" s="54">
        <f t="shared" si="50"/>
        <v>0</v>
      </c>
      <c r="N252" s="54"/>
      <c r="O252" s="54">
        <f t="shared" si="51"/>
        <v>0</v>
      </c>
      <c r="P252" s="40"/>
      <c r="Q252" s="38"/>
    </row>
    <row r="253" spans="1:17" ht="15" thickBot="1">
      <c r="A253" s="62"/>
      <c r="B253" s="66"/>
      <c r="C253" s="54" t="s">
        <v>17</v>
      </c>
      <c r="D253" s="54"/>
      <c r="E253" s="54"/>
      <c r="F253" s="54"/>
      <c r="G253" s="54"/>
      <c r="H253" s="54"/>
      <c r="I253" s="54"/>
      <c r="J253" s="54"/>
      <c r="K253" s="54"/>
      <c r="L253" s="54"/>
      <c r="M253" s="54">
        <f t="shared" si="50"/>
        <v>0</v>
      </c>
      <c r="N253" s="54"/>
      <c r="O253" s="54">
        <f t="shared" si="51"/>
        <v>0</v>
      </c>
      <c r="P253" s="80"/>
    </row>
    <row r="254" spans="1:17" s="37" customFormat="1" ht="15" thickBot="1">
      <c r="A254" s="62"/>
      <c r="B254" s="66"/>
      <c r="C254" s="63" t="s">
        <v>23</v>
      </c>
      <c r="D254" s="54"/>
      <c r="E254" s="54"/>
      <c r="F254" s="54"/>
      <c r="G254" s="54"/>
      <c r="H254" s="54"/>
      <c r="I254" s="54"/>
      <c r="J254" s="54"/>
      <c r="K254" s="54"/>
      <c r="L254" s="54"/>
      <c r="M254" s="54">
        <f>SUM(D254:L254)</f>
        <v>0</v>
      </c>
      <c r="N254" s="54"/>
      <c r="O254" s="54">
        <f t="shared" si="51"/>
        <v>0</v>
      </c>
      <c r="P254" s="40"/>
      <c r="Q254" s="38"/>
    </row>
    <row r="255" spans="1:17" ht="15" thickBot="1">
      <c r="A255" s="62"/>
      <c r="B255" s="66"/>
      <c r="C255" s="54" t="s">
        <v>18</v>
      </c>
      <c r="D255" s="54"/>
      <c r="E255" s="54"/>
      <c r="F255" s="54"/>
      <c r="G255" s="54"/>
      <c r="H255" s="54"/>
      <c r="I255" s="54"/>
      <c r="J255" s="54"/>
      <c r="K255" s="54"/>
      <c r="L255" s="54"/>
      <c r="M255" s="54">
        <f t="shared" si="50"/>
        <v>0</v>
      </c>
      <c r="N255" s="54"/>
      <c r="O255" s="54">
        <f t="shared" si="51"/>
        <v>0</v>
      </c>
    </row>
    <row r="256" spans="1:17" s="37" customFormat="1" ht="15" thickBot="1">
      <c r="A256" s="62"/>
      <c r="B256" s="66"/>
      <c r="C256" s="63" t="s">
        <v>24</v>
      </c>
      <c r="D256" s="54"/>
      <c r="E256" s="54"/>
      <c r="F256" s="54"/>
      <c r="G256" s="54"/>
      <c r="H256" s="54"/>
      <c r="I256" s="54"/>
      <c r="J256" s="54"/>
      <c r="K256" s="54"/>
      <c r="L256" s="54"/>
      <c r="M256" s="54">
        <f t="shared" si="50"/>
        <v>0</v>
      </c>
      <c r="N256" s="54"/>
      <c r="O256" s="54">
        <f t="shared" si="51"/>
        <v>0</v>
      </c>
      <c r="P256" s="40"/>
      <c r="Q256" s="38"/>
    </row>
    <row r="257" spans="1:17" ht="15" thickBot="1">
      <c r="A257" s="116"/>
      <c r="B257" s="66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72"/>
      <c r="N257" s="54"/>
      <c r="O257" s="72"/>
    </row>
    <row r="258" spans="1:17" ht="15" thickBot="1">
      <c r="A258" s="103"/>
      <c r="B258" s="103"/>
      <c r="C258" s="88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88"/>
      <c r="O258" s="103"/>
    </row>
    <row r="259" spans="1:17" ht="15" thickBot="1">
      <c r="A259" s="62"/>
      <c r="B259" s="66"/>
      <c r="C259" s="54" t="s">
        <v>15</v>
      </c>
      <c r="D259" s="54"/>
      <c r="E259" s="54"/>
      <c r="F259" s="54"/>
      <c r="G259" s="54"/>
      <c r="H259" s="54"/>
      <c r="I259" s="54"/>
      <c r="J259" s="54"/>
      <c r="K259" s="54"/>
      <c r="L259" s="54"/>
      <c r="M259" s="54">
        <f t="shared" ref="M259:M265" si="52">SUM(D259:L259)</f>
        <v>0</v>
      </c>
      <c r="N259" s="54"/>
      <c r="O259" s="54">
        <f>M259-N259</f>
        <v>0</v>
      </c>
      <c r="P259" s="80"/>
    </row>
    <row r="260" spans="1:17" ht="15" thickBot="1">
      <c r="A260" s="62"/>
      <c r="B260" s="66"/>
      <c r="C260" s="54" t="s">
        <v>16</v>
      </c>
      <c r="D260" s="54"/>
      <c r="E260" s="54"/>
      <c r="F260" s="54"/>
      <c r="G260" s="54"/>
      <c r="H260" s="54"/>
      <c r="I260" s="54"/>
      <c r="J260" s="54"/>
      <c r="K260" s="54"/>
      <c r="L260" s="54"/>
      <c r="M260" s="54">
        <f t="shared" si="52"/>
        <v>0</v>
      </c>
      <c r="N260" s="54"/>
      <c r="O260" s="54">
        <f t="shared" ref="O260:O265" si="53">M260-N260</f>
        <v>0</v>
      </c>
      <c r="P260" s="80"/>
    </row>
    <row r="261" spans="1:17" s="37" customFormat="1" ht="15" thickBot="1">
      <c r="A261" s="62"/>
      <c r="B261" s="66"/>
      <c r="C261" s="63" t="s">
        <v>21</v>
      </c>
      <c r="D261" s="54"/>
      <c r="E261" s="54"/>
      <c r="F261" s="54"/>
      <c r="G261" s="54"/>
      <c r="H261" s="54"/>
      <c r="I261" s="54"/>
      <c r="J261" s="54"/>
      <c r="K261" s="54"/>
      <c r="L261" s="54"/>
      <c r="M261" s="54">
        <f t="shared" si="52"/>
        <v>0</v>
      </c>
      <c r="N261" s="54"/>
      <c r="O261" s="54">
        <f t="shared" si="53"/>
        <v>0</v>
      </c>
      <c r="P261" s="40"/>
      <c r="Q261" s="38"/>
    </row>
    <row r="262" spans="1:17" ht="15" thickBot="1">
      <c r="A262" s="62"/>
      <c r="B262" s="66"/>
      <c r="C262" s="54" t="s">
        <v>17</v>
      </c>
      <c r="D262" s="54"/>
      <c r="E262" s="54"/>
      <c r="F262" s="54"/>
      <c r="G262" s="54"/>
      <c r="H262" s="54"/>
      <c r="I262" s="54"/>
      <c r="J262" s="54"/>
      <c r="K262" s="54"/>
      <c r="L262" s="54"/>
      <c r="M262" s="54">
        <f t="shared" si="52"/>
        <v>0</v>
      </c>
      <c r="N262" s="54"/>
      <c r="O262" s="54">
        <f t="shared" si="53"/>
        <v>0</v>
      </c>
      <c r="P262" s="80"/>
    </row>
    <row r="263" spans="1:17" s="37" customFormat="1" ht="15" thickBot="1">
      <c r="A263" s="62"/>
      <c r="B263" s="66"/>
      <c r="C263" s="63" t="s">
        <v>23</v>
      </c>
      <c r="D263" s="54"/>
      <c r="E263" s="54"/>
      <c r="F263" s="54"/>
      <c r="G263" s="54"/>
      <c r="H263" s="54"/>
      <c r="I263" s="54"/>
      <c r="J263" s="54"/>
      <c r="K263" s="54"/>
      <c r="L263" s="54"/>
      <c r="M263" s="54">
        <f t="shared" si="52"/>
        <v>0</v>
      </c>
      <c r="N263" s="54"/>
      <c r="O263" s="54">
        <f t="shared" si="53"/>
        <v>0</v>
      </c>
      <c r="P263" s="40"/>
      <c r="Q263" s="38"/>
    </row>
    <row r="264" spans="1:17" ht="15" thickBot="1">
      <c r="A264" s="62"/>
      <c r="B264" s="66"/>
      <c r="C264" s="54" t="s">
        <v>18</v>
      </c>
      <c r="D264" s="54"/>
      <c r="E264" s="54"/>
      <c r="F264" s="54"/>
      <c r="G264" s="54"/>
      <c r="H264" s="54"/>
      <c r="I264" s="54"/>
      <c r="J264" s="54"/>
      <c r="K264" s="54"/>
      <c r="L264" s="54"/>
      <c r="M264" s="54">
        <f t="shared" si="52"/>
        <v>0</v>
      </c>
      <c r="N264" s="54"/>
      <c r="O264" s="54">
        <f t="shared" si="53"/>
        <v>0</v>
      </c>
    </row>
    <row r="265" spans="1:17" s="37" customFormat="1" ht="15" thickBot="1">
      <c r="A265" s="62"/>
      <c r="B265" s="66"/>
      <c r="C265" s="63" t="s">
        <v>24</v>
      </c>
      <c r="D265" s="54"/>
      <c r="E265" s="54"/>
      <c r="F265" s="54"/>
      <c r="G265" s="54"/>
      <c r="H265" s="54"/>
      <c r="I265" s="54"/>
      <c r="J265" s="54"/>
      <c r="K265" s="54"/>
      <c r="L265" s="54"/>
      <c r="M265" s="54">
        <f t="shared" si="52"/>
        <v>0</v>
      </c>
      <c r="N265" s="54"/>
      <c r="O265" s="54">
        <f t="shared" si="53"/>
        <v>0</v>
      </c>
      <c r="P265" s="40"/>
      <c r="Q265" s="38"/>
    </row>
    <row r="266" spans="1:17" ht="15" thickBot="1">
      <c r="A266" s="116"/>
      <c r="B266" s="66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72"/>
      <c r="N266" s="54"/>
      <c r="O266" s="72"/>
    </row>
    <row r="267" spans="1:17" ht="15" thickBot="1">
      <c r="A267" s="103"/>
      <c r="B267" s="103"/>
      <c r="C267" s="88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88"/>
      <c r="O267" s="103"/>
    </row>
    <row r="268" spans="1:17" ht="15" thickBot="1">
      <c r="A268" s="62"/>
      <c r="B268" s="66"/>
      <c r="C268" s="54" t="s">
        <v>15</v>
      </c>
      <c r="D268" s="54"/>
      <c r="E268" s="54"/>
      <c r="F268" s="54"/>
      <c r="G268" s="54"/>
      <c r="H268" s="54"/>
      <c r="I268" s="54"/>
      <c r="J268" s="54"/>
      <c r="K268" s="54"/>
      <c r="L268" s="54"/>
      <c r="M268" s="54">
        <f t="shared" ref="M268:M275" si="54">SUM(D268:L268)</f>
        <v>0</v>
      </c>
      <c r="N268" s="54"/>
      <c r="O268" s="54">
        <f>M268-N268</f>
        <v>0</v>
      </c>
      <c r="P268" s="80"/>
    </row>
    <row r="269" spans="1:17" ht="15" thickBot="1">
      <c r="A269" s="62"/>
      <c r="B269" s="66"/>
      <c r="C269" s="54" t="s">
        <v>16</v>
      </c>
      <c r="D269" s="54"/>
      <c r="E269" s="54"/>
      <c r="F269" s="54"/>
      <c r="G269" s="54"/>
      <c r="H269" s="54"/>
      <c r="I269" s="54"/>
      <c r="J269" s="54"/>
      <c r="K269" s="54"/>
      <c r="L269" s="54"/>
      <c r="M269" s="54">
        <f t="shared" si="54"/>
        <v>0</v>
      </c>
      <c r="N269" s="54"/>
      <c r="O269" s="54">
        <f t="shared" ref="O269:O275" si="55">M269-N269</f>
        <v>0</v>
      </c>
      <c r="P269" s="80"/>
    </row>
    <row r="270" spans="1:17" s="37" customFormat="1" ht="15" thickBot="1">
      <c r="A270" s="62"/>
      <c r="B270" s="66"/>
      <c r="C270" s="63" t="s">
        <v>21</v>
      </c>
      <c r="D270" s="54"/>
      <c r="E270" s="54"/>
      <c r="F270" s="54"/>
      <c r="G270" s="54"/>
      <c r="H270" s="54"/>
      <c r="I270" s="54"/>
      <c r="J270" s="54"/>
      <c r="K270" s="54"/>
      <c r="L270" s="54"/>
      <c r="M270" s="54">
        <f t="shared" si="54"/>
        <v>0</v>
      </c>
      <c r="N270" s="54"/>
      <c r="O270" s="54">
        <f t="shared" si="55"/>
        <v>0</v>
      </c>
      <c r="P270" s="40"/>
      <c r="Q270" s="38"/>
    </row>
    <row r="271" spans="1:17" s="37" customFormat="1" ht="15" thickBot="1">
      <c r="A271" s="62"/>
      <c r="B271" s="66"/>
      <c r="C271" s="54" t="s">
        <v>17</v>
      </c>
      <c r="D271" s="54"/>
      <c r="E271" s="54"/>
      <c r="F271" s="54"/>
      <c r="G271" s="54"/>
      <c r="H271" s="54"/>
      <c r="I271" s="54"/>
      <c r="J271" s="54"/>
      <c r="K271" s="54"/>
      <c r="L271" s="54"/>
      <c r="M271" s="54">
        <f t="shared" si="54"/>
        <v>0</v>
      </c>
      <c r="N271" s="54"/>
      <c r="O271" s="54">
        <f t="shared" si="55"/>
        <v>0</v>
      </c>
      <c r="P271" s="80"/>
      <c r="Q271" s="38"/>
    </row>
    <row r="272" spans="1:17" s="37" customFormat="1" ht="15" thickBot="1">
      <c r="A272" s="62"/>
      <c r="B272" s="66"/>
      <c r="C272" s="130" t="s">
        <v>28</v>
      </c>
      <c r="D272" s="54"/>
      <c r="E272" s="54"/>
      <c r="F272" s="54"/>
      <c r="G272" s="54"/>
      <c r="H272" s="54"/>
      <c r="I272" s="54"/>
      <c r="J272" s="54"/>
      <c r="K272" s="54"/>
      <c r="L272" s="54"/>
      <c r="M272" s="54">
        <f t="shared" si="54"/>
        <v>0</v>
      </c>
      <c r="N272" s="54"/>
      <c r="O272" s="54">
        <f t="shared" si="55"/>
        <v>0</v>
      </c>
      <c r="P272" s="40"/>
      <c r="Q272" s="38"/>
    </row>
    <row r="273" spans="1:17" s="37" customFormat="1" ht="15" thickBot="1">
      <c r="A273" s="62"/>
      <c r="B273" s="66"/>
      <c r="C273" s="130" t="s">
        <v>88</v>
      </c>
      <c r="D273" s="54"/>
      <c r="E273" s="54"/>
      <c r="F273" s="54"/>
      <c r="G273" s="54"/>
      <c r="H273" s="54"/>
      <c r="I273" s="54"/>
      <c r="J273" s="54"/>
      <c r="K273" s="54"/>
      <c r="L273" s="54"/>
      <c r="M273" s="54">
        <f t="shared" si="54"/>
        <v>0</v>
      </c>
      <c r="N273" s="54"/>
      <c r="O273" s="54">
        <f t="shared" si="55"/>
        <v>0</v>
      </c>
      <c r="P273" s="80"/>
      <c r="Q273" s="38"/>
    </row>
    <row r="274" spans="1:17" s="37" customFormat="1" ht="15" thickBot="1">
      <c r="A274" s="62"/>
      <c r="B274" s="66"/>
      <c r="C274" s="130" t="s">
        <v>89</v>
      </c>
      <c r="D274" s="54"/>
      <c r="E274" s="54"/>
      <c r="F274" s="54"/>
      <c r="G274" s="54"/>
      <c r="H274" s="54"/>
      <c r="I274" s="54"/>
      <c r="J274" s="54"/>
      <c r="K274" s="54"/>
      <c r="L274" s="54"/>
      <c r="M274" s="54">
        <f t="shared" si="54"/>
        <v>0</v>
      </c>
      <c r="N274" s="54"/>
      <c r="O274" s="54">
        <f t="shared" si="55"/>
        <v>0</v>
      </c>
      <c r="P274" s="40"/>
      <c r="Q274" s="38"/>
    </row>
    <row r="275" spans="1:17" ht="15" thickBot="1">
      <c r="A275" s="116"/>
      <c r="B275" s="66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>
        <f t="shared" si="54"/>
        <v>0</v>
      </c>
      <c r="N275" s="54"/>
      <c r="O275" s="54">
        <f t="shared" si="55"/>
        <v>0</v>
      </c>
    </row>
    <row r="276" spans="1:17" ht="15" thickBot="1">
      <c r="A276" s="103"/>
      <c r="B276" s="103"/>
      <c r="C276" s="88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88"/>
      <c r="O276" s="103"/>
    </row>
    <row r="277" spans="1:17" ht="15" thickBot="1">
      <c r="A277" s="62"/>
      <c r="B277" s="66"/>
      <c r="C277" s="54" t="s">
        <v>15</v>
      </c>
      <c r="D277" s="54"/>
      <c r="E277" s="54"/>
      <c r="F277" s="54"/>
      <c r="G277" s="54"/>
      <c r="H277" s="54"/>
      <c r="I277" s="54"/>
      <c r="J277" s="54"/>
      <c r="K277" s="54"/>
      <c r="L277" s="54"/>
      <c r="M277" s="54">
        <f t="shared" ref="M277:M283" si="56">SUM(D277:L277)</f>
        <v>0</v>
      </c>
      <c r="N277" s="54"/>
      <c r="O277" s="54">
        <f>M277-N277</f>
        <v>0</v>
      </c>
      <c r="P277" s="80"/>
    </row>
    <row r="278" spans="1:17" ht="15" thickBot="1">
      <c r="A278" s="62"/>
      <c r="B278" s="66"/>
      <c r="C278" s="54" t="s">
        <v>16</v>
      </c>
      <c r="D278" s="54"/>
      <c r="E278" s="54"/>
      <c r="F278" s="54"/>
      <c r="G278" s="54"/>
      <c r="H278" s="54"/>
      <c r="I278" s="54"/>
      <c r="J278" s="54"/>
      <c r="K278" s="54"/>
      <c r="L278" s="54"/>
      <c r="M278" s="54">
        <f t="shared" si="56"/>
        <v>0</v>
      </c>
      <c r="N278" s="54"/>
      <c r="O278" s="54">
        <f t="shared" ref="O278:O283" si="57">M278-N278</f>
        <v>0</v>
      </c>
      <c r="P278" s="80"/>
    </row>
    <row r="279" spans="1:17" s="37" customFormat="1" ht="15" thickBot="1">
      <c r="A279" s="62"/>
      <c r="B279" s="66"/>
      <c r="C279" s="63" t="s">
        <v>21</v>
      </c>
      <c r="D279" s="54"/>
      <c r="E279" s="54"/>
      <c r="F279" s="54"/>
      <c r="G279" s="54"/>
      <c r="H279" s="54"/>
      <c r="I279" s="54"/>
      <c r="J279" s="54"/>
      <c r="K279" s="54"/>
      <c r="L279" s="54"/>
      <c r="M279" s="54">
        <f t="shared" si="56"/>
        <v>0</v>
      </c>
      <c r="N279" s="54"/>
      <c r="O279" s="54">
        <f t="shared" si="57"/>
        <v>0</v>
      </c>
      <c r="P279" s="40"/>
      <c r="Q279" s="38"/>
    </row>
    <row r="280" spans="1:17" ht="15" thickBot="1">
      <c r="A280" s="62"/>
      <c r="B280" s="66"/>
      <c r="C280" s="54" t="s">
        <v>17</v>
      </c>
      <c r="D280" s="54"/>
      <c r="E280" s="54"/>
      <c r="F280" s="54"/>
      <c r="G280" s="54"/>
      <c r="H280" s="54"/>
      <c r="I280" s="54"/>
      <c r="J280" s="54"/>
      <c r="K280" s="54"/>
      <c r="L280" s="54"/>
      <c r="M280" s="54">
        <f t="shared" si="56"/>
        <v>0</v>
      </c>
      <c r="N280" s="54"/>
      <c r="O280" s="54">
        <f t="shared" si="57"/>
        <v>0</v>
      </c>
      <c r="P280" s="80"/>
    </row>
    <row r="281" spans="1:17" s="37" customFormat="1" ht="15" thickBot="1">
      <c r="A281" s="62"/>
      <c r="B281" s="66"/>
      <c r="C281" s="63" t="s">
        <v>23</v>
      </c>
      <c r="D281" s="54"/>
      <c r="E281" s="54"/>
      <c r="F281" s="54"/>
      <c r="G281" s="54"/>
      <c r="H281" s="54"/>
      <c r="I281" s="54"/>
      <c r="J281" s="54"/>
      <c r="K281" s="54"/>
      <c r="L281" s="54"/>
      <c r="M281" s="54">
        <f t="shared" si="56"/>
        <v>0</v>
      </c>
      <c r="N281" s="54"/>
      <c r="O281" s="54">
        <f t="shared" si="57"/>
        <v>0</v>
      </c>
      <c r="P281" s="40"/>
      <c r="Q281" s="38"/>
    </row>
    <row r="282" spans="1:17" ht="15" thickBot="1">
      <c r="A282" s="62"/>
      <c r="B282" s="66"/>
      <c r="C282" s="54" t="s">
        <v>18</v>
      </c>
      <c r="D282" s="54"/>
      <c r="E282" s="54"/>
      <c r="F282" s="54"/>
      <c r="G282" s="54"/>
      <c r="H282" s="54"/>
      <c r="I282" s="54"/>
      <c r="J282" s="54"/>
      <c r="K282" s="54"/>
      <c r="L282" s="54"/>
      <c r="M282" s="54">
        <f t="shared" si="56"/>
        <v>0</v>
      </c>
      <c r="N282" s="54"/>
      <c r="O282" s="54">
        <f t="shared" si="57"/>
        <v>0</v>
      </c>
      <c r="P282" s="80"/>
    </row>
    <row r="283" spans="1:17" s="37" customFormat="1" ht="15" thickBot="1">
      <c r="A283" s="62"/>
      <c r="B283" s="66"/>
      <c r="C283" s="63" t="s">
        <v>24</v>
      </c>
      <c r="D283" s="54"/>
      <c r="E283" s="54"/>
      <c r="F283" s="54"/>
      <c r="G283" s="54"/>
      <c r="H283" s="54"/>
      <c r="I283" s="54"/>
      <c r="J283" s="54"/>
      <c r="K283" s="54"/>
      <c r="L283" s="54"/>
      <c r="M283" s="54">
        <f t="shared" si="56"/>
        <v>0</v>
      </c>
      <c r="N283" s="54"/>
      <c r="O283" s="54">
        <f t="shared" si="57"/>
        <v>0</v>
      </c>
      <c r="P283" s="40"/>
      <c r="Q283" s="38"/>
    </row>
    <row r="284" spans="1:17" ht="15" thickBot="1">
      <c r="A284" s="116"/>
      <c r="B284" s="66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72"/>
      <c r="N284" s="54"/>
      <c r="O284" s="72"/>
    </row>
    <row r="285" spans="1:17" ht="15" thickBot="1">
      <c r="A285" s="103"/>
      <c r="B285" s="103"/>
      <c r="C285" s="88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88"/>
      <c r="O285" s="103"/>
    </row>
    <row r="286" spans="1:17" ht="15" thickBot="1">
      <c r="A286" s="62"/>
      <c r="B286" s="66"/>
      <c r="C286" s="54" t="s">
        <v>15</v>
      </c>
      <c r="D286" s="54"/>
      <c r="E286" s="54"/>
      <c r="F286" s="54"/>
      <c r="G286" s="54"/>
      <c r="H286" s="54"/>
      <c r="I286" s="54"/>
      <c r="J286" s="54"/>
      <c r="K286" s="54"/>
      <c r="L286" s="54"/>
      <c r="M286" s="54">
        <f t="shared" ref="M286:M292" si="58">SUM(D286:L286)</f>
        <v>0</v>
      </c>
      <c r="N286" s="54"/>
      <c r="O286" s="54">
        <f>M286-N286</f>
        <v>0</v>
      </c>
      <c r="P286" s="81"/>
    </row>
    <row r="287" spans="1:17" ht="15" thickBot="1">
      <c r="A287" s="67"/>
      <c r="B287" s="66"/>
      <c r="C287" s="54" t="s">
        <v>16</v>
      </c>
      <c r="D287" s="54"/>
      <c r="E287" s="54"/>
      <c r="F287" s="54"/>
      <c r="G287" s="54"/>
      <c r="H287" s="54"/>
      <c r="I287" s="54"/>
      <c r="J287" s="54"/>
      <c r="K287" s="54"/>
      <c r="L287" s="54"/>
      <c r="M287" s="54">
        <f t="shared" si="58"/>
        <v>0</v>
      </c>
      <c r="N287" s="54"/>
      <c r="O287" s="54">
        <f t="shared" ref="O287:O292" si="59">M287-N287</f>
        <v>0</v>
      </c>
      <c r="P287" s="80"/>
    </row>
    <row r="288" spans="1:17" s="37" customFormat="1" ht="15" thickBot="1">
      <c r="A288" s="67"/>
      <c r="B288" s="66"/>
      <c r="C288" s="63" t="s">
        <v>21</v>
      </c>
      <c r="D288" s="54"/>
      <c r="E288" s="54"/>
      <c r="F288" s="54"/>
      <c r="G288" s="54"/>
      <c r="H288" s="54"/>
      <c r="I288" s="54"/>
      <c r="J288" s="54"/>
      <c r="K288" s="54"/>
      <c r="L288" s="54"/>
      <c r="M288" s="54">
        <f t="shared" si="58"/>
        <v>0</v>
      </c>
      <c r="N288" s="54"/>
      <c r="O288" s="54">
        <f t="shared" si="59"/>
        <v>0</v>
      </c>
      <c r="P288" s="40"/>
      <c r="Q288" s="38"/>
    </row>
    <row r="289" spans="1:17" ht="15" thickBot="1">
      <c r="A289" s="67"/>
      <c r="B289" s="66"/>
      <c r="C289" s="54" t="s">
        <v>17</v>
      </c>
      <c r="D289" s="54"/>
      <c r="E289" s="54"/>
      <c r="F289" s="54"/>
      <c r="G289" s="54"/>
      <c r="H289" s="54"/>
      <c r="I289" s="54"/>
      <c r="J289" s="54"/>
      <c r="K289" s="54"/>
      <c r="L289" s="54"/>
      <c r="M289" s="54">
        <f t="shared" si="58"/>
        <v>0</v>
      </c>
      <c r="N289" s="54"/>
      <c r="O289" s="54">
        <f t="shared" si="59"/>
        <v>0</v>
      </c>
    </row>
    <row r="290" spans="1:17" s="37" customFormat="1" ht="15" thickBot="1">
      <c r="A290" s="67"/>
      <c r="B290" s="66"/>
      <c r="C290" s="63" t="s">
        <v>23</v>
      </c>
      <c r="D290" s="54"/>
      <c r="E290" s="54"/>
      <c r="F290" s="54"/>
      <c r="G290" s="54"/>
      <c r="H290" s="54"/>
      <c r="I290" s="54"/>
      <c r="J290" s="54"/>
      <c r="K290" s="54"/>
      <c r="L290" s="54"/>
      <c r="M290" s="54">
        <f t="shared" si="58"/>
        <v>0</v>
      </c>
      <c r="N290" s="54"/>
      <c r="O290" s="54">
        <f t="shared" si="59"/>
        <v>0</v>
      </c>
      <c r="P290" s="40"/>
      <c r="Q290" s="38"/>
    </row>
    <row r="291" spans="1:17" ht="15" thickBot="1">
      <c r="A291" s="67"/>
      <c r="B291" s="66"/>
      <c r="C291" s="54" t="s">
        <v>18</v>
      </c>
      <c r="D291" s="54"/>
      <c r="E291" s="54"/>
      <c r="F291" s="54"/>
      <c r="G291" s="54"/>
      <c r="H291" s="54"/>
      <c r="I291" s="54"/>
      <c r="J291" s="54"/>
      <c r="K291" s="54"/>
      <c r="L291" s="54"/>
      <c r="M291" s="54">
        <f t="shared" si="58"/>
        <v>0</v>
      </c>
      <c r="N291" s="54"/>
      <c r="O291" s="54">
        <f t="shared" si="59"/>
        <v>0</v>
      </c>
    </row>
    <row r="292" spans="1:17" ht="15" thickBot="1">
      <c r="A292" s="67"/>
      <c r="B292" s="66"/>
      <c r="C292" s="63" t="s">
        <v>24</v>
      </c>
      <c r="D292" s="54"/>
      <c r="E292" s="54"/>
      <c r="F292" s="54"/>
      <c r="G292" s="54"/>
      <c r="H292" s="54"/>
      <c r="I292" s="54"/>
      <c r="J292" s="54"/>
      <c r="K292" s="54"/>
      <c r="L292" s="54"/>
      <c r="M292" s="54">
        <f t="shared" si="58"/>
        <v>0</v>
      </c>
      <c r="N292" s="54"/>
      <c r="O292" s="54">
        <f t="shared" si="59"/>
        <v>0</v>
      </c>
    </row>
    <row r="293" spans="1:17" ht="15" thickBot="1">
      <c r="A293" s="116"/>
      <c r="B293" s="66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72"/>
      <c r="N293" s="54"/>
      <c r="O293" s="72"/>
    </row>
    <row r="294" spans="1:17" ht="15" thickBot="1">
      <c r="A294" s="103"/>
      <c r="B294" s="103"/>
      <c r="C294" s="88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88"/>
      <c r="O294" s="103"/>
    </row>
    <row r="295" spans="1:17" ht="15" thickBot="1">
      <c r="A295" s="62"/>
      <c r="B295" s="66"/>
      <c r="C295" s="54" t="s">
        <v>15</v>
      </c>
      <c r="D295" s="54"/>
      <c r="E295" s="54"/>
      <c r="F295" s="54"/>
      <c r="G295" s="54"/>
      <c r="H295" s="54"/>
      <c r="I295" s="54"/>
      <c r="J295" s="54"/>
      <c r="K295" s="54"/>
      <c r="L295" s="54"/>
      <c r="M295" s="54">
        <f t="shared" ref="M295:M301" si="60">SUM(D295:L295)</f>
        <v>0</v>
      </c>
      <c r="N295" s="54"/>
      <c r="O295" s="54">
        <f>M295-N295</f>
        <v>0</v>
      </c>
      <c r="P295" s="80"/>
    </row>
    <row r="296" spans="1:17" ht="15" thickBot="1">
      <c r="A296" s="62"/>
      <c r="B296" s="66"/>
      <c r="C296" s="54" t="s">
        <v>16</v>
      </c>
      <c r="D296" s="54"/>
      <c r="E296" s="54"/>
      <c r="F296" s="54"/>
      <c r="G296" s="54"/>
      <c r="H296" s="54"/>
      <c r="I296" s="54"/>
      <c r="J296" s="54"/>
      <c r="K296" s="54"/>
      <c r="L296" s="54"/>
      <c r="M296" s="54">
        <f t="shared" si="60"/>
        <v>0</v>
      </c>
      <c r="N296" s="54"/>
      <c r="O296" s="54">
        <f t="shared" ref="O296:O301" si="61">M296-N296</f>
        <v>0</v>
      </c>
      <c r="P296" s="80"/>
    </row>
    <row r="297" spans="1:17" s="37" customFormat="1" ht="15" thickBot="1">
      <c r="A297" s="62"/>
      <c r="B297" s="66"/>
      <c r="C297" s="63" t="s">
        <v>21</v>
      </c>
      <c r="D297" s="54"/>
      <c r="E297" s="54"/>
      <c r="F297" s="54"/>
      <c r="G297" s="54"/>
      <c r="H297" s="54"/>
      <c r="I297" s="54"/>
      <c r="J297" s="54"/>
      <c r="K297" s="54"/>
      <c r="L297" s="54"/>
      <c r="M297" s="54">
        <f t="shared" si="60"/>
        <v>0</v>
      </c>
      <c r="N297" s="54"/>
      <c r="O297" s="54">
        <f t="shared" si="61"/>
        <v>0</v>
      </c>
      <c r="P297" s="40"/>
      <c r="Q297" s="38"/>
    </row>
    <row r="298" spans="1:17" ht="15" thickBot="1">
      <c r="A298" s="62"/>
      <c r="B298" s="66"/>
      <c r="C298" s="54" t="s">
        <v>17</v>
      </c>
      <c r="D298" s="54"/>
      <c r="E298" s="54"/>
      <c r="F298" s="54"/>
      <c r="G298" s="54"/>
      <c r="H298" s="54"/>
      <c r="I298" s="54"/>
      <c r="J298" s="54"/>
      <c r="K298" s="54"/>
      <c r="L298" s="54"/>
      <c r="M298" s="54">
        <f t="shared" si="60"/>
        <v>0</v>
      </c>
      <c r="N298" s="54"/>
      <c r="O298" s="54">
        <f t="shared" si="61"/>
        <v>0</v>
      </c>
    </row>
    <row r="299" spans="1:17" ht="15" thickBot="1">
      <c r="A299" s="62"/>
      <c r="B299" s="66"/>
      <c r="C299" s="63" t="s">
        <v>23</v>
      </c>
      <c r="D299" s="54"/>
      <c r="E299" s="54"/>
      <c r="F299" s="54"/>
      <c r="G299" s="54"/>
      <c r="H299" s="54"/>
      <c r="I299" s="54"/>
      <c r="J299" s="54"/>
      <c r="K299" s="54"/>
      <c r="L299" s="54"/>
      <c r="M299" s="54">
        <f t="shared" si="60"/>
        <v>0</v>
      </c>
      <c r="N299" s="54"/>
      <c r="O299" s="54">
        <f t="shared" si="61"/>
        <v>0</v>
      </c>
    </row>
    <row r="300" spans="1:17" ht="15" thickBot="1">
      <c r="A300" s="62"/>
      <c r="B300" s="66"/>
      <c r="C300" s="54" t="s">
        <v>18</v>
      </c>
      <c r="D300" s="54"/>
      <c r="E300" s="54"/>
      <c r="F300" s="54"/>
      <c r="G300" s="54"/>
      <c r="H300" s="54"/>
      <c r="I300" s="54"/>
      <c r="J300" s="54"/>
      <c r="K300" s="54"/>
      <c r="L300" s="54"/>
      <c r="M300" s="54">
        <f t="shared" si="60"/>
        <v>0</v>
      </c>
      <c r="N300" s="54"/>
      <c r="O300" s="54">
        <f t="shared" si="61"/>
        <v>0</v>
      </c>
    </row>
    <row r="301" spans="1:17" s="37" customFormat="1" ht="15" thickBot="1">
      <c r="A301" s="62"/>
      <c r="B301" s="66"/>
      <c r="C301" s="63" t="s">
        <v>24</v>
      </c>
      <c r="D301" s="54"/>
      <c r="E301" s="54"/>
      <c r="F301" s="54"/>
      <c r="G301" s="54"/>
      <c r="H301" s="54"/>
      <c r="I301" s="54"/>
      <c r="J301" s="54"/>
      <c r="K301" s="54"/>
      <c r="L301" s="54"/>
      <c r="M301" s="54">
        <f t="shared" si="60"/>
        <v>0</v>
      </c>
      <c r="N301" s="54"/>
      <c r="O301" s="54">
        <f t="shared" si="61"/>
        <v>0</v>
      </c>
      <c r="P301" s="40"/>
      <c r="Q301" s="38"/>
    </row>
    <row r="302" spans="1:17" ht="15" thickBot="1">
      <c r="A302" s="116"/>
      <c r="B302" s="66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72"/>
      <c r="N302" s="54"/>
      <c r="O302" s="72"/>
    </row>
    <row r="303" spans="1:17">
      <c r="A303" s="103"/>
      <c r="B303" s="103"/>
      <c r="C303" s="88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88"/>
      <c r="O303" s="103"/>
    </row>
    <row r="304" spans="1:17" ht="15" thickBot="1">
      <c r="A304" s="103"/>
      <c r="B304" s="103"/>
      <c r="C304" s="88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88"/>
      <c r="O304" s="103"/>
    </row>
    <row r="305" spans="1:17" ht="15" thickBot="1">
      <c r="A305" s="62"/>
      <c r="B305" s="66"/>
      <c r="C305" s="54" t="s">
        <v>15</v>
      </c>
      <c r="D305" s="54"/>
      <c r="E305" s="54"/>
      <c r="F305" s="54"/>
      <c r="G305" s="54"/>
      <c r="H305" s="54"/>
      <c r="I305" s="54"/>
      <c r="J305" s="54"/>
      <c r="K305" s="54"/>
      <c r="L305" s="54"/>
      <c r="M305" s="54">
        <f t="shared" ref="M305:M314" si="62">SUM(D305:L305)</f>
        <v>0</v>
      </c>
      <c r="N305" s="54"/>
      <c r="O305" s="54">
        <f>M305-N305</f>
        <v>0</v>
      </c>
      <c r="P305" s="80"/>
    </row>
    <row r="306" spans="1:17" ht="15" thickBot="1">
      <c r="A306" s="62"/>
      <c r="B306" s="66"/>
      <c r="C306" s="54" t="s">
        <v>16</v>
      </c>
      <c r="D306" s="54"/>
      <c r="E306" s="54"/>
      <c r="F306" s="54"/>
      <c r="G306" s="54"/>
      <c r="H306" s="54"/>
      <c r="I306" s="54"/>
      <c r="J306" s="54"/>
      <c r="K306" s="54"/>
      <c r="L306" s="54"/>
      <c r="M306" s="54">
        <f t="shared" si="62"/>
        <v>0</v>
      </c>
      <c r="N306" s="54"/>
      <c r="O306" s="54">
        <f t="shared" ref="O306:O314" si="63">M306-N306</f>
        <v>0</v>
      </c>
      <c r="P306" s="80"/>
    </row>
    <row r="307" spans="1:17" s="37" customFormat="1" ht="15" thickBot="1">
      <c r="A307" s="62"/>
      <c r="B307" s="66"/>
      <c r="C307" s="63" t="s">
        <v>21</v>
      </c>
      <c r="D307" s="54"/>
      <c r="E307" s="54"/>
      <c r="F307" s="54"/>
      <c r="G307" s="54"/>
      <c r="H307" s="54"/>
      <c r="I307" s="54"/>
      <c r="J307" s="54"/>
      <c r="K307" s="54"/>
      <c r="L307" s="54"/>
      <c r="M307" s="54">
        <f t="shared" si="62"/>
        <v>0</v>
      </c>
      <c r="N307" s="54"/>
      <c r="O307" s="54">
        <f t="shared" si="63"/>
        <v>0</v>
      </c>
      <c r="P307" s="40"/>
      <c r="Q307" s="38"/>
    </row>
    <row r="308" spans="1:17" ht="15" thickBot="1">
      <c r="A308" s="62"/>
      <c r="B308" s="66"/>
      <c r="C308" s="54" t="s">
        <v>17</v>
      </c>
      <c r="D308" s="54"/>
      <c r="E308" s="54"/>
      <c r="F308" s="54"/>
      <c r="G308" s="54"/>
      <c r="H308" s="54"/>
      <c r="I308" s="54"/>
      <c r="J308" s="54"/>
      <c r="K308" s="54"/>
      <c r="L308" s="54"/>
      <c r="M308" s="54">
        <f t="shared" si="62"/>
        <v>0</v>
      </c>
      <c r="N308" s="54"/>
      <c r="O308" s="54">
        <f t="shared" si="63"/>
        <v>0</v>
      </c>
      <c r="P308" s="80"/>
    </row>
    <row r="309" spans="1:17" s="37" customFormat="1" ht="15" thickBot="1">
      <c r="A309" s="62"/>
      <c r="B309" s="66"/>
      <c r="C309" s="63" t="s">
        <v>23</v>
      </c>
      <c r="D309" s="54"/>
      <c r="E309" s="54"/>
      <c r="F309" s="54"/>
      <c r="G309" s="54"/>
      <c r="H309" s="54"/>
      <c r="I309" s="54"/>
      <c r="J309" s="54"/>
      <c r="K309" s="54"/>
      <c r="L309" s="54"/>
      <c r="M309" s="54">
        <f t="shared" si="62"/>
        <v>0</v>
      </c>
      <c r="N309" s="54"/>
      <c r="O309" s="54">
        <f t="shared" si="63"/>
        <v>0</v>
      </c>
      <c r="P309" s="40"/>
      <c r="Q309" s="38"/>
    </row>
    <row r="310" spans="1:17" ht="15" thickBot="1">
      <c r="A310" s="62"/>
      <c r="B310" s="66"/>
      <c r="C310" s="54" t="s">
        <v>18</v>
      </c>
      <c r="D310" s="54"/>
      <c r="E310" s="54"/>
      <c r="F310" s="54"/>
      <c r="G310" s="54"/>
      <c r="H310" s="54"/>
      <c r="I310" s="54"/>
      <c r="J310" s="54"/>
      <c r="K310" s="54"/>
      <c r="L310" s="54"/>
      <c r="M310" s="54">
        <f t="shared" si="62"/>
        <v>0</v>
      </c>
      <c r="N310" s="54"/>
      <c r="O310" s="54">
        <f t="shared" si="63"/>
        <v>0</v>
      </c>
      <c r="P310" s="80"/>
    </row>
    <row r="311" spans="1:17" s="37" customFormat="1" ht="15" thickBot="1">
      <c r="A311" s="62"/>
      <c r="B311" s="66"/>
      <c r="C311" s="63" t="s">
        <v>24</v>
      </c>
      <c r="D311" s="54"/>
      <c r="E311" s="54"/>
      <c r="F311" s="54"/>
      <c r="G311" s="54"/>
      <c r="H311" s="54"/>
      <c r="I311" s="54"/>
      <c r="J311" s="54"/>
      <c r="K311" s="54"/>
      <c r="L311" s="54"/>
      <c r="M311" s="54">
        <f t="shared" si="62"/>
        <v>0</v>
      </c>
      <c r="N311" s="54"/>
      <c r="O311" s="54">
        <f t="shared" si="63"/>
        <v>0</v>
      </c>
      <c r="P311" s="40"/>
      <c r="Q311" s="38"/>
    </row>
    <row r="312" spans="1:17" s="37" customFormat="1" ht="15" thickBot="1">
      <c r="A312" s="62"/>
      <c r="B312" s="66"/>
      <c r="C312" s="54" t="s">
        <v>34</v>
      </c>
      <c r="D312" s="54"/>
      <c r="E312" s="54"/>
      <c r="F312" s="54"/>
      <c r="G312" s="54"/>
      <c r="H312" s="54"/>
      <c r="I312" s="54"/>
      <c r="J312" s="54"/>
      <c r="K312" s="54"/>
      <c r="L312" s="54"/>
      <c r="M312" s="54">
        <f t="shared" si="62"/>
        <v>0</v>
      </c>
      <c r="N312" s="54"/>
      <c r="O312" s="54">
        <f t="shared" si="63"/>
        <v>0</v>
      </c>
      <c r="P312" s="80"/>
      <c r="Q312" s="38"/>
    </row>
    <row r="313" spans="1:17" s="37" customFormat="1" ht="15" thickBot="1">
      <c r="A313" s="62"/>
      <c r="B313" s="66"/>
      <c r="C313" s="54" t="s">
        <v>40</v>
      </c>
      <c r="D313" s="54"/>
      <c r="E313" s="54"/>
      <c r="F313" s="54"/>
      <c r="G313" s="54"/>
      <c r="H313" s="54"/>
      <c r="I313" s="54"/>
      <c r="J313" s="54"/>
      <c r="K313" s="54"/>
      <c r="L313" s="54"/>
      <c r="M313" s="54">
        <f t="shared" si="62"/>
        <v>0</v>
      </c>
      <c r="N313" s="54"/>
      <c r="O313" s="54">
        <f t="shared" si="63"/>
        <v>0</v>
      </c>
      <c r="P313" s="40"/>
      <c r="Q313" s="38"/>
    </row>
    <row r="314" spans="1:17" ht="15" thickBot="1">
      <c r="A314" s="116"/>
      <c r="B314" s="66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>
        <f t="shared" si="62"/>
        <v>0</v>
      </c>
      <c r="N314" s="54"/>
      <c r="O314" s="54">
        <f t="shared" si="63"/>
        <v>0</v>
      </c>
    </row>
    <row r="315" spans="1:17" ht="15" thickBot="1">
      <c r="A315" s="103"/>
      <c r="B315" s="103"/>
      <c r="C315" s="88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88"/>
      <c r="O315" s="103"/>
    </row>
    <row r="316" spans="1:17" ht="15" thickBot="1">
      <c r="A316" s="62"/>
      <c r="B316" s="66"/>
      <c r="C316" s="54" t="s">
        <v>15</v>
      </c>
      <c r="D316" s="54"/>
      <c r="E316" s="54"/>
      <c r="F316" s="54"/>
      <c r="G316" s="54"/>
      <c r="H316" s="54"/>
      <c r="I316" s="54"/>
      <c r="J316" s="54"/>
      <c r="K316" s="54"/>
      <c r="L316" s="54"/>
      <c r="M316" s="54">
        <f t="shared" ref="M316:M322" si="64">SUM(D316:L316)</f>
        <v>0</v>
      </c>
      <c r="N316" s="54"/>
      <c r="O316" s="54">
        <f>M316-N316</f>
        <v>0</v>
      </c>
      <c r="P316" s="80"/>
    </row>
    <row r="317" spans="1:17" ht="15" thickBot="1">
      <c r="A317" s="62"/>
      <c r="B317" s="66"/>
      <c r="C317" s="54" t="s">
        <v>16</v>
      </c>
      <c r="D317" s="54"/>
      <c r="E317" s="54"/>
      <c r="F317" s="54"/>
      <c r="G317" s="54"/>
      <c r="H317" s="54"/>
      <c r="I317" s="54"/>
      <c r="J317" s="54"/>
      <c r="K317" s="54"/>
      <c r="L317" s="54"/>
      <c r="M317" s="54">
        <f t="shared" si="64"/>
        <v>0</v>
      </c>
      <c r="N317" s="54"/>
      <c r="O317" s="54">
        <f t="shared" ref="O317:O322" si="65">M317-N317</f>
        <v>0</v>
      </c>
      <c r="P317" s="80"/>
    </row>
    <row r="318" spans="1:17" s="37" customFormat="1" ht="15" thickBot="1">
      <c r="A318" s="62"/>
      <c r="B318" s="66"/>
      <c r="C318" s="63" t="s">
        <v>21</v>
      </c>
      <c r="D318" s="54"/>
      <c r="E318" s="54"/>
      <c r="F318" s="54"/>
      <c r="G318" s="54"/>
      <c r="H318" s="54"/>
      <c r="I318" s="54"/>
      <c r="J318" s="54"/>
      <c r="K318" s="54"/>
      <c r="L318" s="54"/>
      <c r="M318" s="54">
        <f t="shared" si="64"/>
        <v>0</v>
      </c>
      <c r="N318" s="54"/>
      <c r="O318" s="54">
        <f t="shared" si="65"/>
        <v>0</v>
      </c>
      <c r="P318" s="40"/>
      <c r="Q318" s="38"/>
    </row>
    <row r="319" spans="1:17" ht="15" thickBot="1">
      <c r="A319" s="62"/>
      <c r="B319" s="66"/>
      <c r="C319" s="54" t="s">
        <v>17</v>
      </c>
      <c r="D319" s="54"/>
      <c r="E319" s="54"/>
      <c r="F319" s="54"/>
      <c r="G319" s="54"/>
      <c r="H319" s="54"/>
      <c r="I319" s="54"/>
      <c r="J319" s="54"/>
      <c r="K319" s="54"/>
      <c r="L319" s="54"/>
      <c r="M319" s="54">
        <f t="shared" si="64"/>
        <v>0</v>
      </c>
      <c r="N319" s="54"/>
      <c r="O319" s="54">
        <f t="shared" si="65"/>
        <v>0</v>
      </c>
      <c r="P319" s="80"/>
    </row>
    <row r="320" spans="1:17" s="37" customFormat="1" ht="15" thickBot="1">
      <c r="A320" s="62"/>
      <c r="B320" s="66"/>
      <c r="C320" s="63" t="s">
        <v>23</v>
      </c>
      <c r="D320" s="54"/>
      <c r="E320" s="54"/>
      <c r="F320" s="54"/>
      <c r="G320" s="54"/>
      <c r="H320" s="54"/>
      <c r="I320" s="54"/>
      <c r="J320" s="54"/>
      <c r="K320" s="54"/>
      <c r="L320" s="54"/>
      <c r="M320" s="54">
        <f t="shared" si="64"/>
        <v>0</v>
      </c>
      <c r="N320" s="54"/>
      <c r="O320" s="54">
        <f t="shared" si="65"/>
        <v>0</v>
      </c>
      <c r="P320" s="40"/>
      <c r="Q320" s="38"/>
    </row>
    <row r="321" spans="1:17" ht="15" thickBot="1">
      <c r="A321" s="62"/>
      <c r="B321" s="66"/>
      <c r="C321" s="54" t="s">
        <v>18</v>
      </c>
      <c r="D321" s="54"/>
      <c r="E321" s="54"/>
      <c r="F321" s="54"/>
      <c r="G321" s="54"/>
      <c r="H321" s="54"/>
      <c r="I321" s="54"/>
      <c r="J321" s="54"/>
      <c r="K321" s="54"/>
      <c r="L321" s="54"/>
      <c r="M321" s="54">
        <f t="shared" si="64"/>
        <v>0</v>
      </c>
      <c r="N321" s="54"/>
      <c r="O321" s="54">
        <f t="shared" si="65"/>
        <v>0</v>
      </c>
    </row>
    <row r="322" spans="1:17" s="37" customFormat="1" ht="15" thickBot="1">
      <c r="A322" s="62"/>
      <c r="B322" s="66"/>
      <c r="C322" s="63" t="s">
        <v>24</v>
      </c>
      <c r="D322" s="54"/>
      <c r="E322" s="54"/>
      <c r="F322" s="54"/>
      <c r="G322" s="54"/>
      <c r="H322" s="54"/>
      <c r="I322" s="54"/>
      <c r="J322" s="54"/>
      <c r="K322" s="54"/>
      <c r="L322" s="54"/>
      <c r="M322" s="54">
        <f t="shared" si="64"/>
        <v>0</v>
      </c>
      <c r="N322" s="54"/>
      <c r="O322" s="54">
        <f t="shared" si="65"/>
        <v>0</v>
      </c>
      <c r="P322" s="40"/>
      <c r="Q322" s="38"/>
    </row>
    <row r="323" spans="1:17" ht="15" thickBot="1">
      <c r="A323" s="116"/>
      <c r="B323" s="66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72"/>
      <c r="N323" s="54"/>
      <c r="O323" s="72"/>
    </row>
    <row r="324" spans="1:17">
      <c r="A324" s="103"/>
      <c r="B324" s="103"/>
      <c r="C324" s="88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88"/>
      <c r="O324" s="103"/>
    </row>
    <row r="325" spans="1:17" ht="15" thickBot="1">
      <c r="A325" s="103"/>
      <c r="B325" s="103"/>
      <c r="C325" s="88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88"/>
      <c r="O325" s="103"/>
    </row>
    <row r="326" spans="1:17" ht="15" thickBot="1">
      <c r="A326" s="67"/>
      <c r="B326" s="66"/>
      <c r="C326" s="54" t="s">
        <v>15</v>
      </c>
      <c r="D326" s="54"/>
      <c r="E326" s="54"/>
      <c r="F326" s="54"/>
      <c r="G326" s="54"/>
      <c r="H326" s="54"/>
      <c r="I326" s="54"/>
      <c r="J326" s="54"/>
      <c r="K326" s="54"/>
      <c r="L326" s="54"/>
      <c r="M326" s="54">
        <f t="shared" ref="M326:M332" si="66">SUM(D326:L326)</f>
        <v>0</v>
      </c>
      <c r="N326" s="54"/>
      <c r="O326" s="54">
        <f>M326-N326</f>
        <v>0</v>
      </c>
      <c r="P326" s="80"/>
    </row>
    <row r="327" spans="1:17" ht="15" thickBot="1">
      <c r="A327" s="62"/>
      <c r="B327" s="66"/>
      <c r="C327" s="54" t="s">
        <v>16</v>
      </c>
      <c r="D327" s="54"/>
      <c r="E327" s="54"/>
      <c r="F327" s="54"/>
      <c r="G327" s="54"/>
      <c r="H327" s="54"/>
      <c r="I327" s="54"/>
      <c r="J327" s="54"/>
      <c r="K327" s="54"/>
      <c r="L327" s="54"/>
      <c r="M327" s="54">
        <f t="shared" si="66"/>
        <v>0</v>
      </c>
      <c r="N327" s="54"/>
      <c r="O327" s="54">
        <f t="shared" ref="O327:O332" si="67">M327-N327</f>
        <v>0</v>
      </c>
      <c r="P327" s="80"/>
    </row>
    <row r="328" spans="1:17" s="37" customFormat="1" ht="15" thickBot="1">
      <c r="A328" s="62"/>
      <c r="B328" s="66"/>
      <c r="C328" s="63" t="s">
        <v>21</v>
      </c>
      <c r="D328" s="54"/>
      <c r="E328" s="54"/>
      <c r="F328" s="54"/>
      <c r="G328" s="54"/>
      <c r="H328" s="54"/>
      <c r="I328" s="54"/>
      <c r="J328" s="54"/>
      <c r="K328" s="54"/>
      <c r="L328" s="54"/>
      <c r="M328" s="54">
        <f t="shared" si="66"/>
        <v>0</v>
      </c>
      <c r="N328" s="54"/>
      <c r="O328" s="54">
        <f t="shared" si="67"/>
        <v>0</v>
      </c>
      <c r="P328" s="40"/>
      <c r="Q328" s="38"/>
    </row>
    <row r="329" spans="1:17" ht="15" thickBot="1">
      <c r="A329" s="62"/>
      <c r="B329" s="66"/>
      <c r="C329" s="54" t="s">
        <v>17</v>
      </c>
      <c r="D329" s="54"/>
      <c r="E329" s="54"/>
      <c r="F329" s="54"/>
      <c r="G329" s="54"/>
      <c r="H329" s="54"/>
      <c r="I329" s="54"/>
      <c r="J329" s="54"/>
      <c r="K329" s="54"/>
      <c r="L329" s="54"/>
      <c r="M329" s="54">
        <f t="shared" si="66"/>
        <v>0</v>
      </c>
      <c r="N329" s="54"/>
      <c r="O329" s="54">
        <f t="shared" si="67"/>
        <v>0</v>
      </c>
      <c r="P329" s="80"/>
    </row>
    <row r="330" spans="1:17" s="37" customFormat="1" ht="15" thickBot="1">
      <c r="A330" s="62"/>
      <c r="B330" s="66"/>
      <c r="C330" s="63" t="s">
        <v>23</v>
      </c>
      <c r="D330" s="54"/>
      <c r="E330" s="54"/>
      <c r="F330" s="54"/>
      <c r="G330" s="54"/>
      <c r="H330" s="54"/>
      <c r="I330" s="54"/>
      <c r="J330" s="54"/>
      <c r="K330" s="54"/>
      <c r="L330" s="54"/>
      <c r="M330" s="54">
        <f t="shared" si="66"/>
        <v>0</v>
      </c>
      <c r="N330" s="54"/>
      <c r="O330" s="54">
        <f t="shared" si="67"/>
        <v>0</v>
      </c>
      <c r="P330" s="40"/>
      <c r="Q330" s="38"/>
    </row>
    <row r="331" spans="1:17" ht="15" thickBot="1">
      <c r="A331" s="62"/>
      <c r="B331" s="66"/>
      <c r="C331" s="54" t="s">
        <v>18</v>
      </c>
      <c r="D331" s="54"/>
      <c r="E331" s="54"/>
      <c r="F331" s="54"/>
      <c r="G331" s="54"/>
      <c r="H331" s="54"/>
      <c r="I331" s="54"/>
      <c r="J331" s="54"/>
      <c r="K331" s="54"/>
      <c r="L331" s="54"/>
      <c r="M331" s="54">
        <f t="shared" si="66"/>
        <v>0</v>
      </c>
      <c r="N331" s="54"/>
      <c r="O331" s="54">
        <f t="shared" si="67"/>
        <v>0</v>
      </c>
    </row>
    <row r="332" spans="1:17" s="37" customFormat="1" ht="15" thickBot="1">
      <c r="A332" s="62"/>
      <c r="B332" s="66"/>
      <c r="C332" s="63" t="s">
        <v>24</v>
      </c>
      <c r="D332" s="54"/>
      <c r="E332" s="54"/>
      <c r="F332" s="54"/>
      <c r="G332" s="54"/>
      <c r="H332" s="54"/>
      <c r="I332" s="54"/>
      <c r="J332" s="54"/>
      <c r="K332" s="54"/>
      <c r="L332" s="54"/>
      <c r="M332" s="54">
        <f t="shared" si="66"/>
        <v>0</v>
      </c>
      <c r="N332" s="54"/>
      <c r="O332" s="54">
        <f t="shared" si="67"/>
        <v>0</v>
      </c>
      <c r="P332" s="40"/>
      <c r="Q332" s="38"/>
    </row>
    <row r="333" spans="1:17" ht="15" thickBot="1">
      <c r="A333" s="116"/>
      <c r="B333" s="66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72"/>
      <c r="N333" s="54"/>
      <c r="O333" s="72"/>
    </row>
    <row r="334" spans="1:17">
      <c r="A334" s="103"/>
      <c r="B334" s="103"/>
      <c r="C334" s="88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88"/>
      <c r="O334" s="103"/>
    </row>
    <row r="335" spans="1:17" ht="15" thickBot="1">
      <c r="A335" s="103"/>
      <c r="B335" s="103"/>
      <c r="C335" s="88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88"/>
      <c r="O335" s="103"/>
    </row>
    <row r="336" spans="1:17" ht="15" thickBot="1">
      <c r="A336" s="62"/>
      <c r="B336" s="66"/>
      <c r="C336" s="54" t="s">
        <v>15</v>
      </c>
      <c r="D336" s="54"/>
      <c r="E336" s="54"/>
      <c r="F336" s="54"/>
      <c r="G336" s="54"/>
      <c r="H336" s="54"/>
      <c r="I336" s="54"/>
      <c r="J336" s="54"/>
      <c r="K336" s="54"/>
      <c r="L336" s="54"/>
      <c r="M336" s="54">
        <f t="shared" ref="M336:M342" si="68">SUM(D336:L336)</f>
        <v>0</v>
      </c>
      <c r="N336" s="54"/>
      <c r="O336" s="54">
        <f>M336-N336</f>
        <v>0</v>
      </c>
      <c r="P336" s="80"/>
    </row>
    <row r="337" spans="1:16" ht="15" thickBot="1">
      <c r="A337" s="62"/>
      <c r="B337" s="66"/>
      <c r="C337" s="54" t="s">
        <v>16</v>
      </c>
      <c r="D337" s="54"/>
      <c r="E337" s="54"/>
      <c r="F337" s="54"/>
      <c r="G337" s="54"/>
      <c r="H337" s="54"/>
      <c r="I337" s="54"/>
      <c r="J337" s="54"/>
      <c r="K337" s="54"/>
      <c r="L337" s="54"/>
      <c r="M337" s="54">
        <f t="shared" si="68"/>
        <v>0</v>
      </c>
      <c r="N337" s="54"/>
      <c r="O337" s="54">
        <f t="shared" ref="O337:O342" si="69">M337-N337</f>
        <v>0</v>
      </c>
      <c r="P337" s="80"/>
    </row>
    <row r="338" spans="1:16" ht="15" thickBot="1">
      <c r="A338" s="62"/>
      <c r="B338" s="66"/>
      <c r="C338" s="63" t="s">
        <v>21</v>
      </c>
      <c r="D338" s="54"/>
      <c r="E338" s="54"/>
      <c r="F338" s="54"/>
      <c r="G338" s="54"/>
      <c r="H338" s="54"/>
      <c r="I338" s="54"/>
      <c r="J338" s="54"/>
      <c r="K338" s="54"/>
      <c r="L338" s="54"/>
      <c r="M338" s="54">
        <f t="shared" si="68"/>
        <v>0</v>
      </c>
      <c r="N338" s="54"/>
      <c r="O338" s="54">
        <f t="shared" si="69"/>
        <v>0</v>
      </c>
    </row>
    <row r="339" spans="1:16" ht="15" thickBot="1">
      <c r="A339" s="62"/>
      <c r="B339" s="66"/>
      <c r="C339" s="54" t="s">
        <v>17</v>
      </c>
      <c r="D339" s="54"/>
      <c r="E339" s="54"/>
      <c r="F339" s="54"/>
      <c r="G339" s="54"/>
      <c r="H339" s="54"/>
      <c r="I339" s="54"/>
      <c r="J339" s="54"/>
      <c r="K339" s="54"/>
      <c r="L339" s="54"/>
      <c r="M339" s="54">
        <f t="shared" si="68"/>
        <v>0</v>
      </c>
      <c r="N339" s="54"/>
      <c r="O339" s="54">
        <f t="shared" si="69"/>
        <v>0</v>
      </c>
    </row>
    <row r="340" spans="1:16" ht="15" thickBot="1">
      <c r="A340" s="62"/>
      <c r="B340" s="66"/>
      <c r="C340" s="63" t="s">
        <v>23</v>
      </c>
      <c r="D340" s="54"/>
      <c r="E340" s="54"/>
      <c r="F340" s="54"/>
      <c r="G340" s="54"/>
      <c r="H340" s="54"/>
      <c r="I340" s="54"/>
      <c r="J340" s="54"/>
      <c r="K340" s="54"/>
      <c r="L340" s="54"/>
      <c r="M340" s="54">
        <f t="shared" si="68"/>
        <v>0</v>
      </c>
      <c r="N340" s="54"/>
      <c r="O340" s="54">
        <f t="shared" si="69"/>
        <v>0</v>
      </c>
    </row>
    <row r="341" spans="1:16" ht="15" thickBot="1">
      <c r="A341" s="62"/>
      <c r="B341" s="66"/>
      <c r="C341" s="54" t="s">
        <v>18</v>
      </c>
      <c r="D341" s="54"/>
      <c r="E341" s="54"/>
      <c r="F341" s="54"/>
      <c r="G341" s="54"/>
      <c r="H341" s="54"/>
      <c r="I341" s="54"/>
      <c r="J341" s="54"/>
      <c r="K341" s="54"/>
      <c r="L341" s="54"/>
      <c r="M341" s="54">
        <f t="shared" si="68"/>
        <v>0</v>
      </c>
      <c r="N341" s="54"/>
      <c r="O341" s="54">
        <f t="shared" si="69"/>
        <v>0</v>
      </c>
    </row>
    <row r="342" spans="1:16" ht="15" thickBot="1">
      <c r="A342" s="62"/>
      <c r="B342" s="66"/>
      <c r="C342" s="63" t="s">
        <v>24</v>
      </c>
      <c r="D342" s="54"/>
      <c r="E342" s="54"/>
      <c r="F342" s="54"/>
      <c r="G342" s="54"/>
      <c r="H342" s="54"/>
      <c r="I342" s="54"/>
      <c r="J342" s="54"/>
      <c r="K342" s="54"/>
      <c r="L342" s="54"/>
      <c r="M342" s="54">
        <f t="shared" si="68"/>
        <v>0</v>
      </c>
      <c r="N342" s="54"/>
      <c r="O342" s="54">
        <f t="shared" si="69"/>
        <v>0</v>
      </c>
    </row>
    <row r="343" spans="1:16" ht="15" thickBot="1">
      <c r="A343" s="116"/>
      <c r="B343" s="66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72"/>
      <c r="N343" s="54"/>
      <c r="O343" s="72"/>
    </row>
    <row r="344" spans="1:16">
      <c r="A344" s="103"/>
      <c r="B344" s="103"/>
      <c r="C344" s="88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88"/>
      <c r="O344" s="103"/>
    </row>
    <row r="345" spans="1:16" ht="15" thickBot="1">
      <c r="A345" s="103"/>
      <c r="B345" s="103"/>
      <c r="C345" s="88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88"/>
      <c r="O345" s="103"/>
    </row>
    <row r="346" spans="1:16" ht="15" thickBot="1">
      <c r="A346" s="62"/>
      <c r="B346" s="66"/>
      <c r="C346" s="54" t="s">
        <v>15</v>
      </c>
      <c r="D346" s="54"/>
      <c r="E346" s="54"/>
      <c r="F346" s="54"/>
      <c r="G346" s="54"/>
      <c r="H346" s="54"/>
      <c r="I346" s="54"/>
      <c r="J346" s="54"/>
      <c r="K346" s="54"/>
      <c r="L346" s="54"/>
      <c r="M346" s="54">
        <f t="shared" ref="M346:M352" si="70">SUM(D346:L346)</f>
        <v>0</v>
      </c>
      <c r="N346" s="54"/>
      <c r="O346" s="54">
        <f>M346-N346</f>
        <v>0</v>
      </c>
      <c r="P346" s="80"/>
    </row>
    <row r="347" spans="1:16" ht="15" thickBot="1">
      <c r="A347" s="62"/>
      <c r="B347" s="66"/>
      <c r="C347" s="54" t="s">
        <v>16</v>
      </c>
      <c r="D347" s="54"/>
      <c r="E347" s="54"/>
      <c r="F347" s="54"/>
      <c r="G347" s="54"/>
      <c r="H347" s="54"/>
      <c r="I347" s="54"/>
      <c r="J347" s="54"/>
      <c r="K347" s="54"/>
      <c r="L347" s="54"/>
      <c r="M347" s="54">
        <f t="shared" si="70"/>
        <v>0</v>
      </c>
      <c r="N347" s="54"/>
      <c r="O347" s="54">
        <f t="shared" ref="O347:O352" si="71">M347-N347</f>
        <v>0</v>
      </c>
    </row>
    <row r="348" spans="1:16" ht="15" thickBot="1">
      <c r="A348" s="62"/>
      <c r="B348" s="66"/>
      <c r="C348" s="63" t="s">
        <v>21</v>
      </c>
      <c r="D348" s="54"/>
      <c r="E348" s="54"/>
      <c r="F348" s="54"/>
      <c r="G348" s="54"/>
      <c r="H348" s="54"/>
      <c r="I348" s="54"/>
      <c r="J348" s="54"/>
      <c r="K348" s="54"/>
      <c r="L348" s="54"/>
      <c r="M348" s="54">
        <f t="shared" si="70"/>
        <v>0</v>
      </c>
      <c r="N348" s="54"/>
      <c r="O348" s="54">
        <f t="shared" si="71"/>
        <v>0</v>
      </c>
    </row>
    <row r="349" spans="1:16" ht="15" thickBot="1">
      <c r="A349" s="62"/>
      <c r="B349" s="66"/>
      <c r="C349" s="54" t="s">
        <v>17</v>
      </c>
      <c r="D349" s="54"/>
      <c r="E349" s="54"/>
      <c r="F349" s="54"/>
      <c r="G349" s="54"/>
      <c r="H349" s="54"/>
      <c r="I349" s="54"/>
      <c r="J349" s="54"/>
      <c r="K349" s="54"/>
      <c r="L349" s="54"/>
      <c r="M349" s="54">
        <f t="shared" si="70"/>
        <v>0</v>
      </c>
      <c r="N349" s="54"/>
      <c r="O349" s="54">
        <f t="shared" si="71"/>
        <v>0</v>
      </c>
    </row>
    <row r="350" spans="1:16" ht="15" thickBot="1">
      <c r="A350" s="62"/>
      <c r="B350" s="66"/>
      <c r="C350" s="63" t="s">
        <v>23</v>
      </c>
      <c r="D350" s="54"/>
      <c r="E350" s="54"/>
      <c r="F350" s="54"/>
      <c r="G350" s="54"/>
      <c r="H350" s="54"/>
      <c r="I350" s="54"/>
      <c r="J350" s="54"/>
      <c r="K350" s="54"/>
      <c r="L350" s="54"/>
      <c r="M350" s="54">
        <f t="shared" si="70"/>
        <v>0</v>
      </c>
      <c r="N350" s="54"/>
      <c r="O350" s="54">
        <f t="shared" si="71"/>
        <v>0</v>
      </c>
    </row>
    <row r="351" spans="1:16" ht="15" thickBot="1">
      <c r="A351" s="62"/>
      <c r="B351" s="66"/>
      <c r="C351" s="54" t="s">
        <v>18</v>
      </c>
      <c r="D351" s="54"/>
      <c r="E351" s="54"/>
      <c r="F351" s="54"/>
      <c r="G351" s="54"/>
      <c r="H351" s="54"/>
      <c r="I351" s="54"/>
      <c r="J351" s="54"/>
      <c r="K351" s="54"/>
      <c r="L351" s="54"/>
      <c r="M351" s="54">
        <f t="shared" si="70"/>
        <v>0</v>
      </c>
      <c r="N351" s="54"/>
      <c r="O351" s="54">
        <f t="shared" si="71"/>
        <v>0</v>
      </c>
    </row>
    <row r="352" spans="1:16" ht="15" thickBot="1">
      <c r="A352" s="62"/>
      <c r="B352" s="66"/>
      <c r="C352" s="63" t="s">
        <v>24</v>
      </c>
      <c r="D352" s="54"/>
      <c r="E352" s="54"/>
      <c r="F352" s="54"/>
      <c r="G352" s="54"/>
      <c r="H352" s="54"/>
      <c r="I352" s="54"/>
      <c r="J352" s="54"/>
      <c r="K352" s="54"/>
      <c r="L352" s="54"/>
      <c r="M352" s="54">
        <f t="shared" si="70"/>
        <v>0</v>
      </c>
      <c r="N352" s="54"/>
      <c r="O352" s="54">
        <f t="shared" si="71"/>
        <v>0</v>
      </c>
    </row>
    <row r="353" spans="1:16" ht="15" thickBot="1">
      <c r="A353" s="116"/>
      <c r="B353" s="66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72"/>
      <c r="N353" s="54"/>
      <c r="O353" s="72"/>
    </row>
    <row r="354" spans="1:16" ht="15" thickBot="1">
      <c r="A354" s="86"/>
      <c r="B354" s="90"/>
      <c r="C354" s="108"/>
      <c r="D354" s="90"/>
      <c r="E354" s="90"/>
      <c r="F354" s="90"/>
      <c r="G354" s="90"/>
      <c r="H354" s="90"/>
      <c r="I354" s="90"/>
      <c r="J354" s="90"/>
      <c r="K354" s="90"/>
      <c r="L354" s="90"/>
      <c r="M354" s="86"/>
      <c r="N354" s="138"/>
      <c r="O354" s="86"/>
    </row>
    <row r="355" spans="1:16" ht="15" thickBot="1">
      <c r="A355" s="62"/>
      <c r="B355" s="66"/>
      <c r="C355" s="54" t="s">
        <v>15</v>
      </c>
      <c r="D355" s="54"/>
      <c r="E355" s="54"/>
      <c r="F355" s="54"/>
      <c r="G355" s="54"/>
      <c r="H355" s="54"/>
      <c r="I355" s="54"/>
      <c r="J355" s="54"/>
      <c r="K355" s="54"/>
      <c r="L355" s="54"/>
      <c r="M355" s="54">
        <f t="shared" ref="M355:M361" si="72">SUM(D355:L355)</f>
        <v>0</v>
      </c>
      <c r="N355" s="54"/>
      <c r="O355" s="54">
        <f>M355-N355</f>
        <v>0</v>
      </c>
      <c r="P355" s="80"/>
    </row>
    <row r="356" spans="1:16" ht="15" thickBot="1">
      <c r="A356" s="62"/>
      <c r="B356" s="66"/>
      <c r="C356" s="54" t="s">
        <v>16</v>
      </c>
      <c r="D356" s="54"/>
      <c r="E356" s="54"/>
      <c r="F356" s="54"/>
      <c r="G356" s="54"/>
      <c r="H356" s="54"/>
      <c r="I356" s="54"/>
      <c r="J356" s="54"/>
      <c r="K356" s="54"/>
      <c r="L356" s="54"/>
      <c r="M356" s="54">
        <f t="shared" si="72"/>
        <v>0</v>
      </c>
      <c r="N356" s="54"/>
      <c r="O356" s="54">
        <f t="shared" ref="O356:O361" si="73">M356-N356</f>
        <v>0</v>
      </c>
      <c r="P356" s="80"/>
    </row>
    <row r="357" spans="1:16" ht="15" thickBot="1">
      <c r="A357" s="62"/>
      <c r="B357" s="66"/>
      <c r="C357" s="63" t="s">
        <v>21</v>
      </c>
      <c r="D357" s="54"/>
      <c r="E357" s="54"/>
      <c r="F357" s="54"/>
      <c r="G357" s="54"/>
      <c r="H357" s="54"/>
      <c r="I357" s="54"/>
      <c r="J357" s="54"/>
      <c r="K357" s="54"/>
      <c r="L357" s="54"/>
      <c r="M357" s="54">
        <f t="shared" si="72"/>
        <v>0</v>
      </c>
      <c r="N357" s="54"/>
      <c r="O357" s="54">
        <f t="shared" si="73"/>
        <v>0</v>
      </c>
    </row>
    <row r="358" spans="1:16" ht="15" thickBot="1">
      <c r="A358" s="62"/>
      <c r="B358" s="66"/>
      <c r="C358" s="54" t="s">
        <v>17</v>
      </c>
      <c r="D358" s="54"/>
      <c r="E358" s="54"/>
      <c r="F358" s="54"/>
      <c r="G358" s="54"/>
      <c r="H358" s="54"/>
      <c r="I358" s="54"/>
      <c r="J358" s="54"/>
      <c r="K358" s="54"/>
      <c r="L358" s="54"/>
      <c r="M358" s="54">
        <f t="shared" si="72"/>
        <v>0</v>
      </c>
      <c r="N358" s="54"/>
      <c r="O358" s="54">
        <f t="shared" si="73"/>
        <v>0</v>
      </c>
    </row>
    <row r="359" spans="1:16" ht="15" thickBot="1">
      <c r="A359" s="62"/>
      <c r="B359" s="66"/>
      <c r="C359" s="63" t="s">
        <v>23</v>
      </c>
      <c r="D359" s="54"/>
      <c r="E359" s="54"/>
      <c r="F359" s="54"/>
      <c r="G359" s="54"/>
      <c r="H359" s="54"/>
      <c r="I359" s="54"/>
      <c r="J359" s="54"/>
      <c r="K359" s="54"/>
      <c r="L359" s="54"/>
      <c r="M359" s="54">
        <f t="shared" si="72"/>
        <v>0</v>
      </c>
      <c r="N359" s="54"/>
      <c r="O359" s="54">
        <f t="shared" si="73"/>
        <v>0</v>
      </c>
    </row>
    <row r="360" spans="1:16" ht="15" thickBot="1">
      <c r="A360" s="62"/>
      <c r="B360" s="66"/>
      <c r="C360" s="54" t="s">
        <v>18</v>
      </c>
      <c r="D360" s="54"/>
      <c r="E360" s="54"/>
      <c r="F360" s="54"/>
      <c r="G360" s="54"/>
      <c r="H360" s="54"/>
      <c r="I360" s="54"/>
      <c r="J360" s="54"/>
      <c r="K360" s="54"/>
      <c r="L360" s="54"/>
      <c r="M360" s="54">
        <f t="shared" si="72"/>
        <v>0</v>
      </c>
      <c r="N360" s="54"/>
      <c r="O360" s="54">
        <f t="shared" si="73"/>
        <v>0</v>
      </c>
    </row>
    <row r="361" spans="1:16" ht="15" thickBot="1">
      <c r="A361" s="62"/>
      <c r="B361" s="66"/>
      <c r="C361" s="63" t="s">
        <v>24</v>
      </c>
      <c r="D361" s="54"/>
      <c r="E361" s="54"/>
      <c r="F361" s="54"/>
      <c r="G361" s="54"/>
      <c r="H361" s="54"/>
      <c r="I361" s="54"/>
      <c r="J361" s="54"/>
      <c r="K361" s="54"/>
      <c r="L361" s="54"/>
      <c r="M361" s="54">
        <f t="shared" si="72"/>
        <v>0</v>
      </c>
      <c r="N361" s="54"/>
      <c r="O361" s="54">
        <f t="shared" si="73"/>
        <v>0</v>
      </c>
    </row>
    <row r="362" spans="1:16" ht="15" thickBot="1">
      <c r="A362" s="116"/>
      <c r="B362" s="66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72"/>
      <c r="N362" s="54"/>
      <c r="O362" s="72"/>
    </row>
    <row r="363" spans="1:16" ht="15" thickBot="1">
      <c r="A363" s="86"/>
      <c r="B363" s="90"/>
      <c r="C363" s="108"/>
      <c r="D363" s="90"/>
      <c r="E363" s="90"/>
      <c r="F363" s="90"/>
      <c r="G363" s="90"/>
      <c r="H363" s="90"/>
      <c r="I363" s="90"/>
      <c r="J363" s="90"/>
      <c r="K363" s="90"/>
      <c r="L363" s="90"/>
      <c r="M363" s="86"/>
      <c r="N363" s="138"/>
      <c r="O363" s="86"/>
    </row>
    <row r="364" spans="1:16" ht="15" thickBot="1">
      <c r="A364" s="62"/>
      <c r="B364" s="66"/>
      <c r="C364" s="54" t="s">
        <v>15</v>
      </c>
      <c r="D364" s="54"/>
      <c r="E364" s="54"/>
      <c r="F364" s="54"/>
      <c r="G364" s="54"/>
      <c r="H364" s="54"/>
      <c r="I364" s="54"/>
      <c r="J364" s="54"/>
      <c r="K364" s="54"/>
      <c r="L364" s="54"/>
      <c r="M364" s="54">
        <f t="shared" ref="M364:M370" si="74">SUM(D364:L364)</f>
        <v>0</v>
      </c>
      <c r="N364" s="54"/>
      <c r="O364" s="54">
        <f>M364-N364</f>
        <v>0</v>
      </c>
      <c r="P364" s="80"/>
    </row>
    <row r="365" spans="1:16" ht="15" thickBot="1">
      <c r="A365" s="62"/>
      <c r="B365" s="66"/>
      <c r="C365" s="54" t="s">
        <v>16</v>
      </c>
      <c r="D365" s="54"/>
      <c r="E365" s="54"/>
      <c r="F365" s="54"/>
      <c r="G365" s="54"/>
      <c r="H365" s="54"/>
      <c r="I365" s="54"/>
      <c r="J365" s="54"/>
      <c r="K365" s="54"/>
      <c r="L365" s="54"/>
      <c r="M365" s="54">
        <f t="shared" si="74"/>
        <v>0</v>
      </c>
      <c r="N365" s="54"/>
      <c r="O365" s="54">
        <f t="shared" ref="O365:O370" si="75">M365-N365</f>
        <v>0</v>
      </c>
    </row>
    <row r="366" spans="1:16" ht="15" thickBot="1">
      <c r="A366" s="62"/>
      <c r="B366" s="66"/>
      <c r="C366" s="63" t="s">
        <v>21</v>
      </c>
      <c r="D366" s="54"/>
      <c r="E366" s="54"/>
      <c r="F366" s="54"/>
      <c r="G366" s="54"/>
      <c r="H366" s="54"/>
      <c r="I366" s="54"/>
      <c r="J366" s="54"/>
      <c r="K366" s="54"/>
      <c r="L366" s="54"/>
      <c r="M366" s="54">
        <f t="shared" si="74"/>
        <v>0</v>
      </c>
      <c r="N366" s="54"/>
      <c r="O366" s="54">
        <f t="shared" si="75"/>
        <v>0</v>
      </c>
    </row>
    <row r="367" spans="1:16" ht="15" thickBot="1">
      <c r="A367" s="62"/>
      <c r="B367" s="66"/>
      <c r="C367" s="54" t="s">
        <v>17</v>
      </c>
      <c r="D367" s="54"/>
      <c r="E367" s="54"/>
      <c r="F367" s="54"/>
      <c r="G367" s="54"/>
      <c r="H367" s="54"/>
      <c r="I367" s="54"/>
      <c r="J367" s="54"/>
      <c r="K367" s="54"/>
      <c r="L367" s="54"/>
      <c r="M367" s="54">
        <f t="shared" si="74"/>
        <v>0</v>
      </c>
      <c r="N367" s="54"/>
      <c r="O367" s="54">
        <f t="shared" si="75"/>
        <v>0</v>
      </c>
    </row>
    <row r="368" spans="1:16" ht="15" thickBot="1">
      <c r="A368" s="62"/>
      <c r="B368" s="66"/>
      <c r="C368" s="63" t="s">
        <v>23</v>
      </c>
      <c r="D368" s="54"/>
      <c r="E368" s="54"/>
      <c r="F368" s="54"/>
      <c r="G368" s="54"/>
      <c r="H368" s="54"/>
      <c r="I368" s="54"/>
      <c r="J368" s="54"/>
      <c r="K368" s="54"/>
      <c r="L368" s="54"/>
      <c r="M368" s="54">
        <f t="shared" si="74"/>
        <v>0</v>
      </c>
      <c r="N368" s="54"/>
      <c r="O368" s="54">
        <f t="shared" si="75"/>
        <v>0</v>
      </c>
    </row>
    <row r="369" spans="1:16" ht="15" thickBot="1">
      <c r="A369" s="62"/>
      <c r="B369" s="66"/>
      <c r="C369" s="54" t="s">
        <v>18</v>
      </c>
      <c r="D369" s="54"/>
      <c r="E369" s="54"/>
      <c r="F369" s="54"/>
      <c r="G369" s="54"/>
      <c r="H369" s="54"/>
      <c r="I369" s="54"/>
      <c r="J369" s="54"/>
      <c r="K369" s="54"/>
      <c r="L369" s="54"/>
      <c r="M369" s="54">
        <f t="shared" si="74"/>
        <v>0</v>
      </c>
      <c r="N369" s="54"/>
      <c r="O369" s="54">
        <f t="shared" si="75"/>
        <v>0</v>
      </c>
    </row>
    <row r="370" spans="1:16" ht="15" thickBot="1">
      <c r="A370" s="62"/>
      <c r="B370" s="66"/>
      <c r="C370" s="63" t="s">
        <v>24</v>
      </c>
      <c r="D370" s="54"/>
      <c r="E370" s="54"/>
      <c r="F370" s="54"/>
      <c r="G370" s="54"/>
      <c r="H370" s="54"/>
      <c r="I370" s="54"/>
      <c r="J370" s="54"/>
      <c r="K370" s="54"/>
      <c r="L370" s="54"/>
      <c r="M370" s="54">
        <f t="shared" si="74"/>
        <v>0</v>
      </c>
      <c r="N370" s="54"/>
      <c r="O370" s="54">
        <f t="shared" si="75"/>
        <v>0</v>
      </c>
    </row>
    <row r="371" spans="1:16" ht="15" thickBot="1">
      <c r="A371" s="116"/>
      <c r="B371" s="66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72"/>
      <c r="N371" s="54"/>
      <c r="O371" s="72"/>
    </row>
    <row r="372" spans="1:16" ht="15" thickBot="1">
      <c r="A372" s="86"/>
      <c r="B372" s="90"/>
      <c r="C372" s="108"/>
      <c r="D372" s="90"/>
      <c r="E372" s="90"/>
      <c r="F372" s="90"/>
      <c r="G372" s="90"/>
      <c r="H372" s="90"/>
      <c r="I372" s="90"/>
      <c r="J372" s="90"/>
      <c r="K372" s="90"/>
      <c r="L372" s="90"/>
      <c r="M372" s="86"/>
      <c r="N372" s="138"/>
      <c r="O372" s="86"/>
    </row>
    <row r="373" spans="1:16" ht="15" thickBot="1">
      <c r="A373" s="62"/>
      <c r="B373" s="66"/>
      <c r="C373" s="54" t="s">
        <v>15</v>
      </c>
      <c r="D373" s="54"/>
      <c r="E373" s="54"/>
      <c r="F373" s="54"/>
      <c r="G373" s="54"/>
      <c r="H373" s="54"/>
      <c r="I373" s="54"/>
      <c r="J373" s="54"/>
      <c r="K373" s="54"/>
      <c r="L373" s="54"/>
      <c r="M373" s="54">
        <f t="shared" ref="M373:M379" si="76">SUM(D373:L373)</f>
        <v>0</v>
      </c>
      <c r="N373" s="54"/>
      <c r="O373" s="54">
        <f>M373-N373</f>
        <v>0</v>
      </c>
      <c r="P373" s="80"/>
    </row>
    <row r="374" spans="1:16" ht="15" thickBot="1">
      <c r="A374" s="62"/>
      <c r="B374" s="66"/>
      <c r="C374" s="54" t="s">
        <v>16</v>
      </c>
      <c r="D374" s="54"/>
      <c r="E374" s="54"/>
      <c r="F374" s="54"/>
      <c r="G374" s="54"/>
      <c r="H374" s="54"/>
      <c r="I374" s="54"/>
      <c r="J374" s="54"/>
      <c r="K374" s="54"/>
      <c r="L374" s="54"/>
      <c r="M374" s="54">
        <f t="shared" si="76"/>
        <v>0</v>
      </c>
      <c r="N374" s="54"/>
      <c r="O374" s="54">
        <f t="shared" ref="O374:O379" si="77">M374-N374</f>
        <v>0</v>
      </c>
    </row>
    <row r="375" spans="1:16" ht="15" thickBot="1">
      <c r="A375" s="62"/>
      <c r="B375" s="66"/>
      <c r="C375" s="63" t="s">
        <v>21</v>
      </c>
      <c r="D375" s="54"/>
      <c r="E375" s="54"/>
      <c r="F375" s="54"/>
      <c r="G375" s="54"/>
      <c r="H375" s="54"/>
      <c r="I375" s="54"/>
      <c r="J375" s="54"/>
      <c r="K375" s="54"/>
      <c r="L375" s="54"/>
      <c r="M375" s="54">
        <f t="shared" si="76"/>
        <v>0</v>
      </c>
      <c r="N375" s="54"/>
      <c r="O375" s="54">
        <f t="shared" si="77"/>
        <v>0</v>
      </c>
    </row>
    <row r="376" spans="1:16" ht="15" thickBot="1">
      <c r="A376" s="62"/>
      <c r="B376" s="66"/>
      <c r="C376" s="54" t="s">
        <v>17</v>
      </c>
      <c r="D376" s="54"/>
      <c r="E376" s="54"/>
      <c r="F376" s="54"/>
      <c r="G376" s="54"/>
      <c r="H376" s="54"/>
      <c r="I376" s="54"/>
      <c r="J376" s="54"/>
      <c r="K376" s="54"/>
      <c r="L376" s="54"/>
      <c r="M376" s="54">
        <f t="shared" si="76"/>
        <v>0</v>
      </c>
      <c r="N376" s="54"/>
      <c r="O376" s="54">
        <f t="shared" si="77"/>
        <v>0</v>
      </c>
    </row>
    <row r="377" spans="1:16" ht="15" thickBot="1">
      <c r="A377" s="62"/>
      <c r="B377" s="66"/>
      <c r="C377" s="63" t="s">
        <v>23</v>
      </c>
      <c r="D377" s="54"/>
      <c r="E377" s="54"/>
      <c r="F377" s="54"/>
      <c r="G377" s="54"/>
      <c r="H377" s="54"/>
      <c r="I377" s="54"/>
      <c r="J377" s="54"/>
      <c r="K377" s="54"/>
      <c r="L377" s="54"/>
      <c r="M377" s="54">
        <f t="shared" si="76"/>
        <v>0</v>
      </c>
      <c r="N377" s="54"/>
      <c r="O377" s="54">
        <f t="shared" si="77"/>
        <v>0</v>
      </c>
    </row>
    <row r="378" spans="1:16" ht="15" thickBot="1">
      <c r="A378" s="62"/>
      <c r="B378" s="66"/>
      <c r="C378" s="54" t="s">
        <v>18</v>
      </c>
      <c r="D378" s="54"/>
      <c r="E378" s="54"/>
      <c r="F378" s="54"/>
      <c r="G378" s="54"/>
      <c r="H378" s="54"/>
      <c r="I378" s="54"/>
      <c r="J378" s="54"/>
      <c r="K378" s="54"/>
      <c r="L378" s="54"/>
      <c r="M378" s="54">
        <f t="shared" si="76"/>
        <v>0</v>
      </c>
      <c r="N378" s="54"/>
      <c r="O378" s="54">
        <f t="shared" si="77"/>
        <v>0</v>
      </c>
    </row>
    <row r="379" spans="1:16" ht="15" thickBot="1">
      <c r="A379" s="62"/>
      <c r="B379" s="66"/>
      <c r="C379" s="63" t="s">
        <v>24</v>
      </c>
      <c r="D379" s="54"/>
      <c r="E379" s="54"/>
      <c r="F379" s="54"/>
      <c r="G379" s="54"/>
      <c r="H379" s="54"/>
      <c r="I379" s="54"/>
      <c r="J379" s="54"/>
      <c r="K379" s="54"/>
      <c r="L379" s="54"/>
      <c r="M379" s="54">
        <f t="shared" si="76"/>
        <v>0</v>
      </c>
      <c r="N379" s="54"/>
      <c r="O379" s="54">
        <f t="shared" si="77"/>
        <v>0</v>
      </c>
    </row>
    <row r="380" spans="1:16" ht="15" thickBot="1">
      <c r="A380" s="116"/>
      <c r="B380" s="66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72"/>
      <c r="N380" s="54"/>
      <c r="O380" s="72"/>
    </row>
    <row r="381" spans="1:16" ht="15" thickBot="1">
      <c r="A381" s="86"/>
      <c r="B381" s="90"/>
      <c r="C381" s="108"/>
      <c r="D381" s="90"/>
      <c r="E381" s="90"/>
      <c r="F381" s="90"/>
      <c r="G381" s="90"/>
      <c r="H381" s="90"/>
      <c r="I381" s="90"/>
      <c r="J381" s="90"/>
      <c r="K381" s="90"/>
      <c r="L381" s="90"/>
      <c r="M381" s="86"/>
      <c r="N381" s="138"/>
      <c r="O381" s="86"/>
    </row>
    <row r="382" spans="1:16" ht="15" thickBot="1">
      <c r="A382" s="62"/>
      <c r="B382" s="66"/>
      <c r="C382" s="54" t="s">
        <v>15</v>
      </c>
      <c r="D382" s="54"/>
      <c r="E382" s="54"/>
      <c r="F382" s="54"/>
      <c r="G382" s="54"/>
      <c r="H382" s="54"/>
      <c r="I382" s="54"/>
      <c r="J382" s="54"/>
      <c r="K382" s="54"/>
      <c r="L382" s="54"/>
      <c r="M382" s="54">
        <f t="shared" ref="M382:M388" si="78">SUM(D382:L382)</f>
        <v>0</v>
      </c>
      <c r="N382" s="54"/>
      <c r="O382" s="54">
        <f>M382-N382</f>
        <v>0</v>
      </c>
      <c r="P382" s="80"/>
    </row>
    <row r="383" spans="1:16" ht="15" thickBot="1">
      <c r="A383" s="62"/>
      <c r="B383" s="66"/>
      <c r="C383" s="54" t="s">
        <v>16</v>
      </c>
      <c r="D383" s="54"/>
      <c r="E383" s="54"/>
      <c r="F383" s="54"/>
      <c r="G383" s="54"/>
      <c r="H383" s="54"/>
      <c r="I383" s="54"/>
      <c r="J383" s="54"/>
      <c r="K383" s="54"/>
      <c r="L383" s="54"/>
      <c r="M383" s="54">
        <f t="shared" si="78"/>
        <v>0</v>
      </c>
      <c r="N383" s="54"/>
      <c r="O383" s="54">
        <f t="shared" ref="O383:O388" si="79">M383-N383</f>
        <v>0</v>
      </c>
    </row>
    <row r="384" spans="1:16" ht="15" thickBot="1">
      <c r="A384" s="62"/>
      <c r="B384" s="66"/>
      <c r="C384" s="63" t="s">
        <v>21</v>
      </c>
      <c r="D384" s="54"/>
      <c r="E384" s="54"/>
      <c r="F384" s="54"/>
      <c r="G384" s="54"/>
      <c r="H384" s="54"/>
      <c r="I384" s="54"/>
      <c r="J384" s="54"/>
      <c r="K384" s="54"/>
      <c r="L384" s="54"/>
      <c r="M384" s="54">
        <f t="shared" si="78"/>
        <v>0</v>
      </c>
      <c r="N384" s="54"/>
      <c r="O384" s="54">
        <f t="shared" si="79"/>
        <v>0</v>
      </c>
    </row>
    <row r="385" spans="1:16" ht="15" thickBot="1">
      <c r="A385" s="62"/>
      <c r="B385" s="66"/>
      <c r="C385" s="54" t="s">
        <v>17</v>
      </c>
      <c r="D385" s="54"/>
      <c r="E385" s="54"/>
      <c r="F385" s="54"/>
      <c r="G385" s="54"/>
      <c r="H385" s="54"/>
      <c r="I385" s="54"/>
      <c r="J385" s="54"/>
      <c r="K385" s="54"/>
      <c r="L385" s="54"/>
      <c r="M385" s="54">
        <f t="shared" si="78"/>
        <v>0</v>
      </c>
      <c r="N385" s="54"/>
      <c r="O385" s="54">
        <f t="shared" si="79"/>
        <v>0</v>
      </c>
    </row>
    <row r="386" spans="1:16" ht="15" thickBot="1">
      <c r="A386" s="62"/>
      <c r="B386" s="66"/>
      <c r="C386" s="63" t="s">
        <v>23</v>
      </c>
      <c r="D386" s="54"/>
      <c r="E386" s="54"/>
      <c r="F386" s="54"/>
      <c r="G386" s="54"/>
      <c r="H386" s="54"/>
      <c r="I386" s="54"/>
      <c r="J386" s="54"/>
      <c r="K386" s="54"/>
      <c r="L386" s="54"/>
      <c r="M386" s="54">
        <f t="shared" si="78"/>
        <v>0</v>
      </c>
      <c r="N386" s="54"/>
      <c r="O386" s="54">
        <f t="shared" si="79"/>
        <v>0</v>
      </c>
    </row>
    <row r="387" spans="1:16" ht="15" thickBot="1">
      <c r="A387" s="62"/>
      <c r="B387" s="66"/>
      <c r="C387" s="54" t="s">
        <v>18</v>
      </c>
      <c r="D387" s="54"/>
      <c r="E387" s="54"/>
      <c r="F387" s="54"/>
      <c r="G387" s="54"/>
      <c r="H387" s="54"/>
      <c r="I387" s="54"/>
      <c r="J387" s="54"/>
      <c r="K387" s="54"/>
      <c r="L387" s="54"/>
      <c r="M387" s="54">
        <f t="shared" si="78"/>
        <v>0</v>
      </c>
      <c r="N387" s="54"/>
      <c r="O387" s="54">
        <f t="shared" si="79"/>
        <v>0</v>
      </c>
    </row>
    <row r="388" spans="1:16" ht="15" thickBot="1">
      <c r="A388" s="62"/>
      <c r="B388" s="66"/>
      <c r="C388" s="63" t="s">
        <v>24</v>
      </c>
      <c r="D388" s="54"/>
      <c r="E388" s="54"/>
      <c r="F388" s="54"/>
      <c r="G388" s="54"/>
      <c r="H388" s="54"/>
      <c r="I388" s="54"/>
      <c r="J388" s="54"/>
      <c r="K388" s="54"/>
      <c r="L388" s="54"/>
      <c r="M388" s="54">
        <f t="shared" si="78"/>
        <v>0</v>
      </c>
      <c r="N388" s="54"/>
      <c r="O388" s="54">
        <f t="shared" si="79"/>
        <v>0</v>
      </c>
    </row>
    <row r="389" spans="1:16" ht="15" thickBot="1">
      <c r="A389" s="116"/>
      <c r="B389" s="66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72"/>
      <c r="N389" s="54"/>
      <c r="O389" s="72"/>
    </row>
    <row r="390" spans="1:16" ht="15" thickBot="1">
      <c r="A390" s="86"/>
      <c r="B390" s="90"/>
      <c r="C390" s="108"/>
      <c r="D390" s="90"/>
      <c r="E390" s="90"/>
      <c r="F390" s="90"/>
      <c r="G390" s="90"/>
      <c r="H390" s="90"/>
      <c r="I390" s="90"/>
      <c r="J390" s="90"/>
      <c r="K390" s="90"/>
      <c r="L390" s="90"/>
      <c r="M390" s="86"/>
      <c r="N390" s="138"/>
      <c r="O390" s="86"/>
    </row>
    <row r="391" spans="1:16" ht="15" thickBot="1">
      <c r="A391" s="67"/>
      <c r="B391" s="66"/>
      <c r="C391" s="54" t="s">
        <v>15</v>
      </c>
      <c r="D391" s="54"/>
      <c r="E391" s="54"/>
      <c r="F391" s="54"/>
      <c r="G391" s="54"/>
      <c r="H391" s="54"/>
      <c r="I391" s="54"/>
      <c r="J391" s="54"/>
      <c r="K391" s="54"/>
      <c r="L391" s="54"/>
      <c r="M391" s="54">
        <f t="shared" ref="M391:M397" si="80">SUM(D391:L391)</f>
        <v>0</v>
      </c>
      <c r="N391" s="54"/>
      <c r="O391" s="54">
        <f>M391-N391</f>
        <v>0</v>
      </c>
      <c r="P391" s="80"/>
    </row>
    <row r="392" spans="1:16" ht="15" thickBot="1">
      <c r="A392" s="62"/>
      <c r="B392" s="66"/>
      <c r="C392" s="54" t="s">
        <v>16</v>
      </c>
      <c r="D392" s="54"/>
      <c r="E392" s="54"/>
      <c r="F392" s="54"/>
      <c r="G392" s="54"/>
      <c r="H392" s="54"/>
      <c r="I392" s="54"/>
      <c r="J392" s="54"/>
      <c r="K392" s="54"/>
      <c r="L392" s="54"/>
      <c r="M392" s="54">
        <f t="shared" si="80"/>
        <v>0</v>
      </c>
      <c r="N392" s="54"/>
      <c r="O392" s="54">
        <f t="shared" ref="O392:O397" si="81">M392-N392</f>
        <v>0</v>
      </c>
    </row>
    <row r="393" spans="1:16" ht="15" thickBot="1">
      <c r="A393" s="62"/>
      <c r="B393" s="66"/>
      <c r="C393" s="63" t="s">
        <v>21</v>
      </c>
      <c r="D393" s="54"/>
      <c r="E393" s="54"/>
      <c r="F393" s="54"/>
      <c r="G393" s="54"/>
      <c r="H393" s="54"/>
      <c r="I393" s="54"/>
      <c r="J393" s="54"/>
      <c r="K393" s="54"/>
      <c r="L393" s="54"/>
      <c r="M393" s="54">
        <f t="shared" si="80"/>
        <v>0</v>
      </c>
      <c r="N393" s="54"/>
      <c r="O393" s="54">
        <f t="shared" si="81"/>
        <v>0</v>
      </c>
    </row>
    <row r="394" spans="1:16" ht="15" thickBot="1">
      <c r="A394" s="62"/>
      <c r="B394" s="66"/>
      <c r="C394" s="54" t="s">
        <v>17</v>
      </c>
      <c r="D394" s="54"/>
      <c r="E394" s="54"/>
      <c r="F394" s="54"/>
      <c r="G394" s="54"/>
      <c r="H394" s="54"/>
      <c r="I394" s="54"/>
      <c r="J394" s="54"/>
      <c r="K394" s="54"/>
      <c r="L394" s="54"/>
      <c r="M394" s="54">
        <f t="shared" si="80"/>
        <v>0</v>
      </c>
      <c r="N394" s="54"/>
      <c r="O394" s="54">
        <f t="shared" si="81"/>
        <v>0</v>
      </c>
    </row>
    <row r="395" spans="1:16" ht="15" thickBot="1">
      <c r="A395" s="62"/>
      <c r="B395" s="66"/>
      <c r="C395" s="63" t="s">
        <v>23</v>
      </c>
      <c r="D395" s="54"/>
      <c r="E395" s="54"/>
      <c r="F395" s="54"/>
      <c r="G395" s="54"/>
      <c r="H395" s="54"/>
      <c r="I395" s="54"/>
      <c r="J395" s="54"/>
      <c r="K395" s="54"/>
      <c r="L395" s="54"/>
      <c r="M395" s="54">
        <f t="shared" si="80"/>
        <v>0</v>
      </c>
      <c r="N395" s="54"/>
      <c r="O395" s="54">
        <f t="shared" si="81"/>
        <v>0</v>
      </c>
    </row>
    <row r="396" spans="1:16" ht="15" thickBot="1">
      <c r="A396" s="62"/>
      <c r="B396" s="66"/>
      <c r="C396" s="54" t="s">
        <v>18</v>
      </c>
      <c r="D396" s="54"/>
      <c r="E396" s="54"/>
      <c r="F396" s="54"/>
      <c r="G396" s="54"/>
      <c r="H396" s="54"/>
      <c r="I396" s="54"/>
      <c r="J396" s="54"/>
      <c r="K396" s="54"/>
      <c r="L396" s="54"/>
      <c r="M396" s="54">
        <f t="shared" si="80"/>
        <v>0</v>
      </c>
      <c r="N396" s="54"/>
      <c r="O396" s="54">
        <f t="shared" si="81"/>
        <v>0</v>
      </c>
    </row>
    <row r="397" spans="1:16" ht="15" thickBot="1">
      <c r="A397" s="62"/>
      <c r="B397" s="66"/>
      <c r="C397" s="63" t="s">
        <v>24</v>
      </c>
      <c r="D397" s="54"/>
      <c r="E397" s="54"/>
      <c r="F397" s="54"/>
      <c r="G397" s="54"/>
      <c r="H397" s="54"/>
      <c r="I397" s="54"/>
      <c r="J397" s="54"/>
      <c r="K397" s="54"/>
      <c r="L397" s="54"/>
      <c r="M397" s="54">
        <f t="shared" si="80"/>
        <v>0</v>
      </c>
      <c r="N397" s="54"/>
      <c r="O397" s="54">
        <f t="shared" si="81"/>
        <v>0</v>
      </c>
    </row>
    <row r="398" spans="1:16" ht="15" thickBot="1">
      <c r="A398" s="86"/>
      <c r="B398" s="90"/>
      <c r="C398" s="108"/>
      <c r="D398" s="90"/>
      <c r="E398" s="90"/>
      <c r="F398" s="90"/>
      <c r="G398" s="90"/>
      <c r="H398" s="90"/>
      <c r="I398" s="90"/>
      <c r="J398" s="90"/>
      <c r="K398" s="90"/>
      <c r="L398" s="90"/>
      <c r="M398" s="86"/>
      <c r="N398" s="138"/>
      <c r="O398" s="86"/>
    </row>
    <row r="399" spans="1:16" ht="15" thickBot="1">
      <c r="A399" s="62"/>
      <c r="B399" s="66"/>
      <c r="C399" s="54" t="s">
        <v>15</v>
      </c>
      <c r="D399" s="54"/>
      <c r="E399" s="54"/>
      <c r="F399" s="54"/>
      <c r="G399" s="54"/>
      <c r="H399" s="54"/>
      <c r="I399" s="54"/>
      <c r="J399" s="54"/>
      <c r="K399" s="54"/>
      <c r="L399" s="54"/>
      <c r="M399" s="54">
        <f t="shared" ref="M399:M405" si="82">SUM(D399:L399)</f>
        <v>0</v>
      </c>
      <c r="N399" s="54"/>
      <c r="O399" s="54">
        <f>M399-N399</f>
        <v>0</v>
      </c>
      <c r="P399" s="80"/>
    </row>
    <row r="400" spans="1:16" ht="15" thickBot="1">
      <c r="A400" s="62"/>
      <c r="B400" s="66"/>
      <c r="C400" s="54" t="s">
        <v>16</v>
      </c>
      <c r="D400" s="54"/>
      <c r="E400" s="54"/>
      <c r="F400" s="54"/>
      <c r="G400" s="54"/>
      <c r="H400" s="54"/>
      <c r="I400" s="54"/>
      <c r="J400" s="54"/>
      <c r="K400" s="54"/>
      <c r="L400" s="54"/>
      <c r="M400" s="54">
        <f t="shared" si="82"/>
        <v>0</v>
      </c>
      <c r="N400" s="54"/>
      <c r="O400" s="54">
        <f t="shared" ref="O400:O405" si="83">M400-N400</f>
        <v>0</v>
      </c>
    </row>
    <row r="401" spans="1:16" ht="15" thickBot="1">
      <c r="A401" s="62"/>
      <c r="B401" s="66"/>
      <c r="C401" s="63" t="s">
        <v>21</v>
      </c>
      <c r="D401" s="54"/>
      <c r="E401" s="54"/>
      <c r="F401" s="54"/>
      <c r="G401" s="54"/>
      <c r="H401" s="54"/>
      <c r="I401" s="54"/>
      <c r="J401" s="54"/>
      <c r="K401" s="54"/>
      <c r="L401" s="54"/>
      <c r="M401" s="54">
        <f t="shared" si="82"/>
        <v>0</v>
      </c>
      <c r="N401" s="54"/>
      <c r="O401" s="54">
        <f t="shared" si="83"/>
        <v>0</v>
      </c>
    </row>
    <row r="402" spans="1:16" ht="15" thickBot="1">
      <c r="A402" s="62"/>
      <c r="B402" s="66"/>
      <c r="C402" s="54" t="s">
        <v>17</v>
      </c>
      <c r="D402" s="54"/>
      <c r="E402" s="54"/>
      <c r="F402" s="54"/>
      <c r="G402" s="54"/>
      <c r="H402" s="54"/>
      <c r="I402" s="54"/>
      <c r="J402" s="54"/>
      <c r="K402" s="54"/>
      <c r="L402" s="54"/>
      <c r="M402" s="54">
        <f t="shared" si="82"/>
        <v>0</v>
      </c>
      <c r="N402" s="54"/>
      <c r="O402" s="54">
        <f t="shared" si="83"/>
        <v>0</v>
      </c>
    </row>
    <row r="403" spans="1:16" ht="15" thickBot="1">
      <c r="A403" s="62"/>
      <c r="B403" s="66"/>
      <c r="C403" s="63" t="s">
        <v>23</v>
      </c>
      <c r="D403" s="54"/>
      <c r="E403" s="54"/>
      <c r="F403" s="54"/>
      <c r="G403" s="54"/>
      <c r="H403" s="54"/>
      <c r="I403" s="54"/>
      <c r="J403" s="54"/>
      <c r="K403" s="54"/>
      <c r="L403" s="54"/>
      <c r="M403" s="54">
        <f t="shared" si="82"/>
        <v>0</v>
      </c>
      <c r="N403" s="54"/>
      <c r="O403" s="54">
        <f t="shared" si="83"/>
        <v>0</v>
      </c>
    </row>
    <row r="404" spans="1:16" ht="15" thickBot="1">
      <c r="A404" s="62"/>
      <c r="B404" s="66"/>
      <c r="C404" s="54" t="s">
        <v>18</v>
      </c>
      <c r="D404" s="54"/>
      <c r="E404" s="54"/>
      <c r="F404" s="54"/>
      <c r="G404" s="54"/>
      <c r="H404" s="54"/>
      <c r="I404" s="54"/>
      <c r="J404" s="54"/>
      <c r="K404" s="54"/>
      <c r="L404" s="54"/>
      <c r="M404" s="54">
        <f t="shared" si="82"/>
        <v>0</v>
      </c>
      <c r="N404" s="54"/>
      <c r="O404" s="54">
        <f t="shared" si="83"/>
        <v>0</v>
      </c>
    </row>
    <row r="405" spans="1:16" ht="15" thickBot="1">
      <c r="A405" s="62"/>
      <c r="B405" s="66"/>
      <c r="C405" s="63" t="s">
        <v>24</v>
      </c>
      <c r="D405" s="54"/>
      <c r="E405" s="54"/>
      <c r="F405" s="54"/>
      <c r="G405" s="54"/>
      <c r="H405" s="54"/>
      <c r="I405" s="54"/>
      <c r="J405" s="54"/>
      <c r="K405" s="54"/>
      <c r="L405" s="54"/>
      <c r="M405" s="54">
        <f t="shared" si="82"/>
        <v>0</v>
      </c>
      <c r="N405" s="54"/>
      <c r="O405" s="54">
        <f t="shared" si="83"/>
        <v>0</v>
      </c>
    </row>
    <row r="406" spans="1:16" ht="15" thickBot="1">
      <c r="A406" s="86"/>
      <c r="B406" s="90"/>
      <c r="C406" s="108"/>
      <c r="D406" s="90"/>
      <c r="E406" s="90"/>
      <c r="F406" s="90"/>
      <c r="G406" s="90"/>
      <c r="H406" s="90"/>
      <c r="I406" s="90"/>
      <c r="J406" s="90"/>
      <c r="K406" s="90"/>
      <c r="L406" s="90"/>
      <c r="M406" s="86"/>
      <c r="N406" s="138"/>
      <c r="O406" s="86"/>
    </row>
    <row r="407" spans="1:16" ht="15" thickBot="1">
      <c r="A407" s="67"/>
      <c r="B407" s="66"/>
      <c r="C407" s="54" t="s">
        <v>15</v>
      </c>
      <c r="D407" s="54"/>
      <c r="E407" s="54"/>
      <c r="F407" s="54"/>
      <c r="G407" s="54"/>
      <c r="H407" s="54"/>
      <c r="I407" s="54"/>
      <c r="J407" s="54"/>
      <c r="K407" s="54"/>
      <c r="L407" s="54"/>
      <c r="M407" s="54">
        <f t="shared" ref="M407:M413" si="84">SUM(D407:L407)</f>
        <v>0</v>
      </c>
      <c r="N407" s="54"/>
      <c r="O407" s="54">
        <f>M407-N407</f>
        <v>0</v>
      </c>
      <c r="P407" s="80"/>
    </row>
    <row r="408" spans="1:16" ht="15" thickBot="1">
      <c r="A408" s="62"/>
      <c r="B408" s="66"/>
      <c r="C408" s="54" t="s">
        <v>16</v>
      </c>
      <c r="D408" s="54"/>
      <c r="E408" s="54"/>
      <c r="F408" s="54"/>
      <c r="G408" s="54"/>
      <c r="H408" s="54"/>
      <c r="I408" s="54"/>
      <c r="J408" s="54"/>
      <c r="K408" s="54"/>
      <c r="L408" s="54"/>
      <c r="M408" s="54">
        <f t="shared" si="84"/>
        <v>0</v>
      </c>
      <c r="N408" s="54"/>
      <c r="O408" s="54">
        <f t="shared" ref="O408:O413" si="85">M408-N408</f>
        <v>0</v>
      </c>
    </row>
    <row r="409" spans="1:16" ht="15" thickBot="1">
      <c r="A409" s="62"/>
      <c r="B409" s="66"/>
      <c r="C409" s="63" t="s">
        <v>21</v>
      </c>
      <c r="D409" s="54"/>
      <c r="E409" s="54"/>
      <c r="F409" s="54"/>
      <c r="G409" s="54"/>
      <c r="H409" s="54"/>
      <c r="I409" s="54"/>
      <c r="J409" s="54"/>
      <c r="K409" s="54"/>
      <c r="L409" s="54"/>
      <c r="M409" s="54">
        <f t="shared" si="84"/>
        <v>0</v>
      </c>
      <c r="N409" s="54"/>
      <c r="O409" s="54">
        <f t="shared" si="85"/>
        <v>0</v>
      </c>
    </row>
    <row r="410" spans="1:16" ht="15" thickBot="1">
      <c r="A410" s="62"/>
      <c r="B410" s="66"/>
      <c r="C410" s="54" t="s">
        <v>17</v>
      </c>
      <c r="D410" s="54"/>
      <c r="E410" s="54"/>
      <c r="F410" s="54"/>
      <c r="G410" s="54"/>
      <c r="H410" s="54"/>
      <c r="I410" s="54"/>
      <c r="J410" s="54"/>
      <c r="K410" s="54"/>
      <c r="L410" s="54"/>
      <c r="M410" s="54">
        <f t="shared" si="84"/>
        <v>0</v>
      </c>
      <c r="N410" s="54"/>
      <c r="O410" s="54">
        <f t="shared" si="85"/>
        <v>0</v>
      </c>
    </row>
    <row r="411" spans="1:16" ht="15" thickBot="1">
      <c r="A411" s="62"/>
      <c r="B411" s="66"/>
      <c r="C411" s="63" t="s">
        <v>23</v>
      </c>
      <c r="D411" s="54"/>
      <c r="E411" s="54"/>
      <c r="F411" s="54"/>
      <c r="G411" s="54"/>
      <c r="H411" s="54"/>
      <c r="I411" s="54"/>
      <c r="J411" s="54"/>
      <c r="K411" s="54"/>
      <c r="L411" s="54"/>
      <c r="M411" s="54">
        <f t="shared" si="84"/>
        <v>0</v>
      </c>
      <c r="N411" s="54"/>
      <c r="O411" s="54">
        <f t="shared" si="85"/>
        <v>0</v>
      </c>
    </row>
    <row r="412" spans="1:16" ht="15" thickBot="1">
      <c r="A412" s="62"/>
      <c r="B412" s="66"/>
      <c r="C412" s="54" t="s">
        <v>18</v>
      </c>
      <c r="D412" s="54"/>
      <c r="E412" s="54"/>
      <c r="F412" s="54"/>
      <c r="G412" s="54"/>
      <c r="H412" s="54"/>
      <c r="I412" s="54"/>
      <c r="J412" s="54"/>
      <c r="K412" s="54"/>
      <c r="L412" s="54"/>
      <c r="M412" s="54">
        <f t="shared" si="84"/>
        <v>0</v>
      </c>
      <c r="N412" s="54"/>
      <c r="O412" s="54">
        <f t="shared" si="85"/>
        <v>0</v>
      </c>
    </row>
    <row r="413" spans="1:16" ht="15" thickBot="1">
      <c r="A413" s="62"/>
      <c r="B413" s="66"/>
      <c r="C413" s="63" t="s">
        <v>24</v>
      </c>
      <c r="D413" s="54"/>
      <c r="E413" s="54"/>
      <c r="F413" s="54"/>
      <c r="G413" s="54"/>
      <c r="H413" s="54"/>
      <c r="I413" s="54"/>
      <c r="J413" s="54"/>
      <c r="K413" s="54"/>
      <c r="L413" s="54"/>
      <c r="M413" s="54">
        <f t="shared" si="84"/>
        <v>0</v>
      </c>
      <c r="N413" s="54"/>
      <c r="O413" s="54">
        <f t="shared" si="85"/>
        <v>0</v>
      </c>
    </row>
    <row r="414" spans="1:16" ht="15" thickBot="1">
      <c r="A414" s="86"/>
      <c r="B414" s="90"/>
      <c r="C414" s="108"/>
      <c r="D414" s="90"/>
      <c r="E414" s="90"/>
      <c r="F414" s="90"/>
      <c r="G414" s="90"/>
      <c r="H414" s="90"/>
      <c r="I414" s="90"/>
      <c r="J414" s="90"/>
      <c r="K414" s="90"/>
      <c r="L414" s="90"/>
      <c r="M414" s="86"/>
      <c r="N414" s="138"/>
      <c r="O414" s="86"/>
    </row>
    <row r="415" spans="1:16" ht="15" thickBot="1">
      <c r="A415" s="62"/>
      <c r="B415" s="66"/>
      <c r="C415" s="54" t="s">
        <v>15</v>
      </c>
      <c r="D415" s="54"/>
      <c r="E415" s="54"/>
      <c r="F415" s="54"/>
      <c r="G415" s="54"/>
      <c r="H415" s="54"/>
      <c r="I415" s="54"/>
      <c r="J415" s="54"/>
      <c r="K415" s="54"/>
      <c r="L415" s="54"/>
      <c r="M415" s="54">
        <f t="shared" ref="M415:M421" si="86">SUM(D415:L415)</f>
        <v>0</v>
      </c>
      <c r="N415" s="54"/>
      <c r="O415" s="54">
        <f>M415-N415</f>
        <v>0</v>
      </c>
      <c r="P415" s="80"/>
    </row>
    <row r="416" spans="1:16" ht="15" thickBot="1">
      <c r="A416" s="62"/>
      <c r="B416" s="66"/>
      <c r="C416" s="54" t="s">
        <v>16</v>
      </c>
      <c r="D416" s="54"/>
      <c r="E416" s="54"/>
      <c r="F416" s="54"/>
      <c r="G416" s="54"/>
      <c r="H416" s="54"/>
      <c r="I416" s="54"/>
      <c r="J416" s="54"/>
      <c r="K416" s="54"/>
      <c r="L416" s="54"/>
      <c r="M416" s="54">
        <f t="shared" si="86"/>
        <v>0</v>
      </c>
      <c r="N416" s="54"/>
      <c r="O416" s="54">
        <f t="shared" ref="O416:O421" si="87">M416-N416</f>
        <v>0</v>
      </c>
    </row>
    <row r="417" spans="1:15" ht="15" thickBot="1">
      <c r="A417" s="62"/>
      <c r="B417" s="66"/>
      <c r="C417" s="63" t="s">
        <v>21</v>
      </c>
      <c r="D417" s="54"/>
      <c r="E417" s="54"/>
      <c r="F417" s="54"/>
      <c r="G417" s="54"/>
      <c r="H417" s="54"/>
      <c r="I417" s="54"/>
      <c r="J417" s="54"/>
      <c r="K417" s="54"/>
      <c r="L417" s="54"/>
      <c r="M417" s="54">
        <f t="shared" si="86"/>
        <v>0</v>
      </c>
      <c r="N417" s="54"/>
      <c r="O417" s="54">
        <f t="shared" si="87"/>
        <v>0</v>
      </c>
    </row>
    <row r="418" spans="1:15" ht="15" thickBot="1">
      <c r="A418" s="62"/>
      <c r="B418" s="66"/>
      <c r="C418" s="54" t="s">
        <v>17</v>
      </c>
      <c r="D418" s="54"/>
      <c r="E418" s="54"/>
      <c r="F418" s="54"/>
      <c r="G418" s="54"/>
      <c r="H418" s="54"/>
      <c r="I418" s="54"/>
      <c r="J418" s="54"/>
      <c r="K418" s="54"/>
      <c r="L418" s="54"/>
      <c r="M418" s="54">
        <f t="shared" si="86"/>
        <v>0</v>
      </c>
      <c r="N418" s="54"/>
      <c r="O418" s="54">
        <f t="shared" si="87"/>
        <v>0</v>
      </c>
    </row>
    <row r="419" spans="1:15" ht="15" thickBot="1">
      <c r="A419" s="62"/>
      <c r="B419" s="66"/>
      <c r="C419" s="63" t="s">
        <v>23</v>
      </c>
      <c r="D419" s="54"/>
      <c r="E419" s="54"/>
      <c r="F419" s="54"/>
      <c r="G419" s="54"/>
      <c r="H419" s="54"/>
      <c r="I419" s="54"/>
      <c r="J419" s="54"/>
      <c r="K419" s="54"/>
      <c r="L419" s="54"/>
      <c r="M419" s="54">
        <f t="shared" si="86"/>
        <v>0</v>
      </c>
      <c r="N419" s="54"/>
      <c r="O419" s="54">
        <f t="shared" si="87"/>
        <v>0</v>
      </c>
    </row>
    <row r="420" spans="1:15" ht="15" thickBot="1">
      <c r="A420" s="62"/>
      <c r="B420" s="66"/>
      <c r="C420" s="54" t="s">
        <v>18</v>
      </c>
      <c r="D420" s="54"/>
      <c r="E420" s="54"/>
      <c r="F420" s="54"/>
      <c r="G420" s="54"/>
      <c r="H420" s="54"/>
      <c r="I420" s="54"/>
      <c r="J420" s="54"/>
      <c r="K420" s="54"/>
      <c r="L420" s="54"/>
      <c r="M420" s="54">
        <f t="shared" si="86"/>
        <v>0</v>
      </c>
      <c r="N420" s="54"/>
      <c r="O420" s="54">
        <f t="shared" si="87"/>
        <v>0</v>
      </c>
    </row>
    <row r="421" spans="1:15" ht="15" thickBot="1">
      <c r="A421" s="62"/>
      <c r="B421" s="66"/>
      <c r="C421" s="63" t="s">
        <v>24</v>
      </c>
      <c r="D421" s="54"/>
      <c r="E421" s="54"/>
      <c r="F421" s="54"/>
      <c r="G421" s="54"/>
      <c r="H421" s="54"/>
      <c r="I421" s="54"/>
      <c r="J421" s="54"/>
      <c r="K421" s="54"/>
      <c r="L421" s="54"/>
      <c r="M421" s="54">
        <f t="shared" si="86"/>
        <v>0</v>
      </c>
      <c r="N421" s="54"/>
      <c r="O421" s="54">
        <f t="shared" si="87"/>
        <v>0</v>
      </c>
    </row>
    <row r="422" spans="1:15">
      <c r="A422" s="86"/>
      <c r="B422" s="90"/>
      <c r="C422" s="108"/>
      <c r="D422" s="90"/>
      <c r="E422" s="90"/>
      <c r="F422" s="90"/>
      <c r="G422" s="90"/>
      <c r="H422" s="90"/>
      <c r="I422" s="90"/>
      <c r="J422" s="90"/>
      <c r="K422" s="90"/>
      <c r="L422" s="90"/>
      <c r="M422" s="86"/>
      <c r="N422" s="138"/>
      <c r="O422" s="86"/>
    </row>
    <row r="423" spans="1:15">
      <c r="A423" s="86"/>
      <c r="B423" s="90"/>
      <c r="C423" s="108"/>
      <c r="D423" s="90"/>
      <c r="E423" s="90"/>
      <c r="F423" s="90"/>
      <c r="G423" s="90"/>
      <c r="H423" s="90"/>
      <c r="I423" s="90"/>
      <c r="J423" s="90"/>
      <c r="K423" s="90"/>
      <c r="L423" s="90"/>
      <c r="M423" s="86"/>
      <c r="N423" s="138"/>
      <c r="O423" s="86"/>
    </row>
    <row r="424" spans="1:15">
      <c r="A424" s="86"/>
      <c r="B424" s="90"/>
      <c r="C424" s="108"/>
      <c r="D424" s="90"/>
      <c r="E424" s="90"/>
      <c r="F424" s="90"/>
      <c r="G424" s="90"/>
      <c r="H424" s="90"/>
      <c r="I424" s="90"/>
      <c r="J424" s="90"/>
      <c r="K424" s="90"/>
      <c r="L424" s="90"/>
      <c r="M424" s="86"/>
      <c r="N424" s="138"/>
      <c r="O424" s="86"/>
    </row>
    <row r="425" spans="1:15">
      <c r="A425" s="86"/>
      <c r="B425" s="90"/>
      <c r="C425" s="108"/>
      <c r="D425" s="90"/>
      <c r="E425" s="90"/>
      <c r="F425" s="90"/>
      <c r="G425" s="90"/>
      <c r="H425" s="90"/>
      <c r="I425" s="90"/>
      <c r="J425" s="90"/>
      <c r="K425" s="90"/>
      <c r="L425" s="90"/>
      <c r="M425" s="86"/>
      <c r="N425" s="138"/>
      <c r="O425" s="86"/>
    </row>
    <row r="426" spans="1:15">
      <c r="A426" s="86"/>
      <c r="B426" s="90"/>
      <c r="C426" s="108"/>
      <c r="D426" s="90"/>
      <c r="E426" s="90"/>
      <c r="F426" s="90"/>
      <c r="G426" s="90"/>
      <c r="H426" s="90"/>
      <c r="I426" s="90"/>
      <c r="J426" s="90"/>
      <c r="K426" s="90"/>
      <c r="L426" s="90"/>
      <c r="M426" s="86"/>
      <c r="N426" s="138"/>
      <c r="O426" s="86"/>
    </row>
    <row r="427" spans="1:15">
      <c r="A427" s="86"/>
      <c r="B427" s="90"/>
      <c r="C427" s="108"/>
      <c r="D427" s="90"/>
      <c r="E427" s="90"/>
      <c r="F427" s="90"/>
      <c r="G427" s="90"/>
      <c r="H427" s="90"/>
      <c r="I427" s="90"/>
      <c r="J427" s="90"/>
      <c r="K427" s="90"/>
      <c r="L427" s="90"/>
      <c r="M427" s="86"/>
      <c r="N427" s="138"/>
      <c r="O427" s="86"/>
    </row>
    <row r="428" spans="1:15">
      <c r="A428" s="86"/>
      <c r="B428" s="90"/>
      <c r="C428" s="108"/>
      <c r="D428" s="90"/>
      <c r="E428" s="90"/>
      <c r="F428" s="90"/>
      <c r="G428" s="90"/>
      <c r="H428" s="90"/>
      <c r="I428" s="90"/>
      <c r="J428" s="90"/>
      <c r="K428" s="90"/>
      <c r="L428" s="90"/>
      <c r="M428" s="86"/>
      <c r="N428" s="138"/>
      <c r="O428" s="86"/>
    </row>
  </sheetData>
  <mergeCells count="2">
    <mergeCell ref="A1:O1"/>
    <mergeCell ref="A3:O3"/>
  </mergeCells>
  <pageMargins left="0" right="0" top="0.74803149606299213" bottom="0.74803149606299213" header="0.31496062992125984" footer="0.31496062992125984"/>
  <pageSetup paperSize="9"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52"/>
  <sheetViews>
    <sheetView topLeftCell="A55" workbookViewId="0">
      <selection activeCell="C67" sqref="C67:O67"/>
    </sheetView>
  </sheetViews>
  <sheetFormatPr baseColWidth="10" defaultColWidth="11.44140625" defaultRowHeight="14.4"/>
  <cols>
    <col min="1" max="2" width="11.44140625" style="90"/>
    <col min="3" max="3" width="15.88671875" style="103" customWidth="1"/>
    <col min="4" max="12" width="5.6640625" style="90" customWidth="1"/>
    <col min="13" max="13" width="11.44140625" style="86" customWidth="1"/>
    <col min="14" max="14" width="11.44140625" style="90" customWidth="1"/>
    <col min="15" max="15" width="11.44140625" style="86" customWidth="1"/>
    <col min="16" max="16" width="11.44140625" style="97"/>
    <col min="17" max="17" width="11.44140625" style="1"/>
  </cols>
  <sheetData>
    <row r="2" spans="1:17" ht="33.6">
      <c r="A2" s="169" t="s">
        <v>91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7">
      <c r="A3" s="86"/>
      <c r="C3" s="88"/>
    </row>
    <row r="4" spans="1:17" ht="28.8">
      <c r="A4" s="171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</row>
    <row r="5" spans="1:17" ht="15" thickBot="1">
      <c r="A5" s="86"/>
      <c r="C5" s="88"/>
    </row>
    <row r="6" spans="1:17" ht="15" thickBot="1">
      <c r="A6" s="86"/>
      <c r="C6" s="88"/>
      <c r="D6" s="6">
        <v>1</v>
      </c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6">
        <v>8</v>
      </c>
      <c r="L6" s="6">
        <v>9</v>
      </c>
      <c r="M6" s="9" t="s">
        <v>0</v>
      </c>
      <c r="N6" s="11" t="s">
        <v>19</v>
      </c>
      <c r="O6" s="10" t="s">
        <v>1</v>
      </c>
    </row>
    <row r="7" spans="1:17" ht="15" thickBot="1">
      <c r="A7" s="29" t="s">
        <v>98</v>
      </c>
      <c r="B7" s="28"/>
      <c r="C7" s="54" t="s">
        <v>15</v>
      </c>
      <c r="D7" s="54">
        <v>7</v>
      </c>
      <c r="E7" s="54">
        <v>6</v>
      </c>
      <c r="F7" s="54">
        <v>6</v>
      </c>
      <c r="G7" s="54">
        <v>4</v>
      </c>
      <c r="H7" s="54">
        <v>5</v>
      </c>
      <c r="I7" s="54">
        <v>5</v>
      </c>
      <c r="J7" s="54">
        <v>7</v>
      </c>
      <c r="K7" s="54">
        <v>4</v>
      </c>
      <c r="L7" s="54">
        <v>6</v>
      </c>
      <c r="M7" s="54">
        <f t="shared" ref="M7:M15" si="0">SUM(D7:L7)</f>
        <v>50</v>
      </c>
      <c r="N7" s="54">
        <v>12</v>
      </c>
      <c r="O7" s="54">
        <f t="shared" ref="O7:O15" si="1">M7-N7</f>
        <v>38</v>
      </c>
      <c r="P7" s="92"/>
    </row>
    <row r="8" spans="1:17" ht="15" thickBot="1">
      <c r="A8" s="29"/>
      <c r="B8" s="28"/>
      <c r="C8" s="54" t="s">
        <v>16</v>
      </c>
      <c r="D8" s="54">
        <v>7</v>
      </c>
      <c r="E8" s="54">
        <v>7</v>
      </c>
      <c r="F8" s="54">
        <v>7</v>
      </c>
      <c r="G8" s="54">
        <v>6</v>
      </c>
      <c r="H8" s="54">
        <v>6</v>
      </c>
      <c r="I8" s="54">
        <v>6</v>
      </c>
      <c r="J8" s="54">
        <v>8</v>
      </c>
      <c r="K8" s="54">
        <v>4</v>
      </c>
      <c r="L8" s="54">
        <v>6</v>
      </c>
      <c r="M8" s="54">
        <f t="shared" si="0"/>
        <v>57</v>
      </c>
      <c r="N8" s="54">
        <v>13</v>
      </c>
      <c r="O8" s="54">
        <f t="shared" si="1"/>
        <v>44</v>
      </c>
      <c r="P8" s="92"/>
    </row>
    <row r="9" spans="1:17" ht="15" thickBot="1">
      <c r="A9" s="29"/>
      <c r="B9" s="35"/>
      <c r="C9" s="59" t="s">
        <v>22</v>
      </c>
      <c r="D9" s="54">
        <v>7</v>
      </c>
      <c r="E9" s="54">
        <v>6</v>
      </c>
      <c r="F9" s="54">
        <v>6</v>
      </c>
      <c r="G9" s="54">
        <v>4</v>
      </c>
      <c r="H9" s="54">
        <v>5</v>
      </c>
      <c r="I9" s="54">
        <v>5</v>
      </c>
      <c r="J9" s="54">
        <v>7</v>
      </c>
      <c r="K9" s="54">
        <v>4</v>
      </c>
      <c r="L9" s="54">
        <v>6</v>
      </c>
      <c r="M9" s="54">
        <f t="shared" si="0"/>
        <v>50</v>
      </c>
      <c r="N9" s="54">
        <v>13</v>
      </c>
      <c r="O9" s="54">
        <f t="shared" si="1"/>
        <v>37</v>
      </c>
    </row>
    <row r="10" spans="1:17" ht="15" thickBot="1">
      <c r="A10" s="29"/>
      <c r="C10" s="54" t="s">
        <v>17</v>
      </c>
      <c r="D10" s="54">
        <v>6</v>
      </c>
      <c r="E10" s="54">
        <v>8</v>
      </c>
      <c r="F10" s="54">
        <v>5</v>
      </c>
      <c r="G10" s="54">
        <v>5</v>
      </c>
      <c r="H10" s="54">
        <v>6</v>
      </c>
      <c r="I10" s="54">
        <v>5</v>
      </c>
      <c r="J10" s="54">
        <v>10</v>
      </c>
      <c r="K10" s="54">
        <v>4</v>
      </c>
      <c r="L10" s="54">
        <v>6</v>
      </c>
      <c r="M10" s="54">
        <f t="shared" si="0"/>
        <v>55</v>
      </c>
      <c r="N10" s="54">
        <v>13</v>
      </c>
      <c r="O10" s="54">
        <f t="shared" si="1"/>
        <v>42</v>
      </c>
      <c r="P10" s="92"/>
    </row>
    <row r="11" spans="1:17" s="48" customFormat="1" ht="15" thickBot="1">
      <c r="A11" s="29"/>
      <c r="B11" s="35"/>
      <c r="C11" s="63" t="s">
        <v>28</v>
      </c>
      <c r="D11" s="54">
        <v>6</v>
      </c>
      <c r="E11" s="54">
        <v>6</v>
      </c>
      <c r="F11" s="54">
        <v>5</v>
      </c>
      <c r="G11" s="54">
        <v>4</v>
      </c>
      <c r="H11" s="54">
        <v>5</v>
      </c>
      <c r="I11" s="54">
        <v>5</v>
      </c>
      <c r="J11" s="54">
        <v>7</v>
      </c>
      <c r="K11" s="54">
        <v>4</v>
      </c>
      <c r="L11" s="54">
        <v>6</v>
      </c>
      <c r="M11" s="54">
        <f t="shared" si="0"/>
        <v>48</v>
      </c>
      <c r="N11" s="54">
        <v>13</v>
      </c>
      <c r="O11" s="54">
        <f t="shared" si="1"/>
        <v>35</v>
      </c>
      <c r="P11" s="97"/>
      <c r="Q11" s="49"/>
    </row>
    <row r="12" spans="1:17" s="48" customFormat="1" ht="15" thickBot="1">
      <c r="A12" s="29"/>
      <c r="B12" s="35"/>
      <c r="C12" s="54" t="s">
        <v>18</v>
      </c>
      <c r="D12" s="54">
        <v>4</v>
      </c>
      <c r="E12" s="54">
        <v>6</v>
      </c>
      <c r="F12" s="54">
        <v>5</v>
      </c>
      <c r="G12" s="54">
        <v>6</v>
      </c>
      <c r="H12" s="54">
        <v>5</v>
      </c>
      <c r="I12" s="54">
        <v>3</v>
      </c>
      <c r="J12" s="54">
        <v>7</v>
      </c>
      <c r="K12" s="54">
        <v>3</v>
      </c>
      <c r="L12" s="54">
        <v>5</v>
      </c>
      <c r="M12" s="54">
        <f t="shared" si="0"/>
        <v>44</v>
      </c>
      <c r="N12" s="54">
        <v>13</v>
      </c>
      <c r="O12" s="54">
        <f t="shared" si="1"/>
        <v>31</v>
      </c>
      <c r="P12" s="92"/>
      <c r="Q12" s="49"/>
    </row>
    <row r="13" spans="1:17" s="48" customFormat="1" ht="15" thickBot="1">
      <c r="A13" s="29"/>
      <c r="B13" s="35"/>
      <c r="C13" s="54" t="s">
        <v>29</v>
      </c>
      <c r="D13" s="54">
        <v>4</v>
      </c>
      <c r="E13" s="54">
        <v>6</v>
      </c>
      <c r="F13" s="54">
        <v>5</v>
      </c>
      <c r="G13" s="54">
        <v>4</v>
      </c>
      <c r="H13" s="54">
        <v>5</v>
      </c>
      <c r="I13" s="54">
        <v>3</v>
      </c>
      <c r="J13" s="54">
        <v>7</v>
      </c>
      <c r="K13" s="54">
        <v>3</v>
      </c>
      <c r="L13" s="54">
        <v>5</v>
      </c>
      <c r="M13" s="54">
        <f t="shared" si="0"/>
        <v>42</v>
      </c>
      <c r="N13" s="54">
        <v>13</v>
      </c>
      <c r="O13" s="54">
        <f t="shared" si="1"/>
        <v>29</v>
      </c>
      <c r="P13" s="97"/>
      <c r="Q13" s="49"/>
    </row>
    <row r="14" spans="1:17" s="48" customFormat="1" ht="15" thickBot="1">
      <c r="A14" s="29"/>
      <c r="B14" s="35"/>
      <c r="C14" s="54" t="s">
        <v>34</v>
      </c>
      <c r="D14" s="54"/>
      <c r="E14" s="54"/>
      <c r="F14" s="54"/>
      <c r="G14" s="54"/>
      <c r="H14" s="54"/>
      <c r="I14" s="54"/>
      <c r="J14" s="54"/>
      <c r="K14" s="54"/>
      <c r="L14" s="54"/>
      <c r="M14" s="54">
        <f t="shared" si="0"/>
        <v>0</v>
      </c>
      <c r="N14" s="54"/>
      <c r="O14" s="54">
        <f t="shared" si="1"/>
        <v>0</v>
      </c>
      <c r="P14" s="92"/>
      <c r="Q14" s="49"/>
    </row>
    <row r="15" spans="1:17" s="48" customFormat="1" ht="15" thickBot="1">
      <c r="A15" s="29"/>
      <c r="B15" s="35"/>
      <c r="C15" s="54" t="s">
        <v>40</v>
      </c>
      <c r="D15" s="54"/>
      <c r="E15" s="54"/>
      <c r="F15" s="54"/>
      <c r="G15" s="54"/>
      <c r="H15" s="54"/>
      <c r="I15" s="54"/>
      <c r="J15" s="54"/>
      <c r="K15" s="54"/>
      <c r="L15" s="54"/>
      <c r="M15" s="54">
        <f t="shared" si="0"/>
        <v>0</v>
      </c>
      <c r="N15" s="54"/>
      <c r="O15" s="54">
        <f t="shared" si="1"/>
        <v>0</v>
      </c>
      <c r="P15" s="97"/>
      <c r="Q15" s="49"/>
    </row>
    <row r="16" spans="1:17" s="48" customFormat="1" ht="15" thickBot="1">
      <c r="A16" s="29"/>
      <c r="B16" s="35"/>
      <c r="C16" s="63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97"/>
      <c r="Q16" s="49"/>
    </row>
    <row r="17" spans="1:17" s="48" customFormat="1" ht="15" thickBot="1">
      <c r="A17" s="29"/>
      <c r="B17" s="35"/>
      <c r="C17" s="63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97"/>
      <c r="Q17" s="49"/>
    </row>
    <row r="18" spans="1:17" ht="15" thickBot="1">
      <c r="A18" s="29" t="s">
        <v>104</v>
      </c>
      <c r="B18" s="28"/>
      <c r="C18" s="54" t="s">
        <v>15</v>
      </c>
      <c r="D18" s="12">
        <v>6</v>
      </c>
      <c r="E18" s="12">
        <v>6</v>
      </c>
      <c r="F18" s="12">
        <v>4</v>
      </c>
      <c r="G18" s="12">
        <v>6</v>
      </c>
      <c r="H18" s="12">
        <v>6</v>
      </c>
      <c r="I18" s="12">
        <v>3</v>
      </c>
      <c r="J18" s="12">
        <v>8</v>
      </c>
      <c r="K18" s="12">
        <v>3</v>
      </c>
      <c r="L18" s="12">
        <v>5</v>
      </c>
      <c r="M18" s="54">
        <f t="shared" ref="M18:M26" si="2">SUM(D18:L18)</f>
        <v>47</v>
      </c>
      <c r="N18" s="54">
        <v>10</v>
      </c>
      <c r="O18" s="54">
        <f t="shared" ref="O18:O26" si="3">M18-N18</f>
        <v>37</v>
      </c>
      <c r="P18" s="92"/>
    </row>
    <row r="19" spans="1:17" ht="15" thickBot="1">
      <c r="A19" s="29"/>
      <c r="B19" s="28"/>
      <c r="C19" s="54" t="s">
        <v>16</v>
      </c>
      <c r="D19" s="54">
        <v>4</v>
      </c>
      <c r="E19" s="54">
        <v>6</v>
      </c>
      <c r="F19" s="54">
        <v>5</v>
      </c>
      <c r="G19" s="54">
        <v>5</v>
      </c>
      <c r="H19" s="54">
        <v>6</v>
      </c>
      <c r="I19" s="54">
        <v>3</v>
      </c>
      <c r="J19" s="54">
        <v>7</v>
      </c>
      <c r="K19" s="54">
        <v>5</v>
      </c>
      <c r="L19" s="54">
        <v>6</v>
      </c>
      <c r="M19" s="54">
        <f t="shared" si="2"/>
        <v>47</v>
      </c>
      <c r="N19" s="54">
        <v>9</v>
      </c>
      <c r="O19" s="54">
        <f t="shared" si="3"/>
        <v>38</v>
      </c>
      <c r="P19" s="92"/>
    </row>
    <row r="20" spans="1:17" ht="15" thickBot="1">
      <c r="A20" s="29"/>
      <c r="B20" s="35"/>
      <c r="C20" s="59" t="s">
        <v>22</v>
      </c>
      <c r="D20" s="54">
        <v>4</v>
      </c>
      <c r="E20" s="54">
        <v>6</v>
      </c>
      <c r="F20" s="54">
        <v>4</v>
      </c>
      <c r="G20" s="54">
        <v>5</v>
      </c>
      <c r="H20" s="54">
        <v>6</v>
      </c>
      <c r="I20" s="54">
        <v>3</v>
      </c>
      <c r="J20" s="54">
        <v>7</v>
      </c>
      <c r="K20" s="54">
        <v>3</v>
      </c>
      <c r="L20" s="54">
        <v>8</v>
      </c>
      <c r="M20" s="54">
        <f t="shared" si="2"/>
        <v>46</v>
      </c>
      <c r="N20" s="54">
        <v>9</v>
      </c>
      <c r="O20" s="54">
        <f t="shared" si="3"/>
        <v>37</v>
      </c>
    </row>
    <row r="21" spans="1:17" s="37" customFormat="1" ht="15" thickBot="1">
      <c r="A21" s="29"/>
      <c r="B21" s="28"/>
      <c r="C21" s="54" t="s">
        <v>17</v>
      </c>
      <c r="D21" s="54">
        <v>5</v>
      </c>
      <c r="E21" s="54">
        <v>6</v>
      </c>
      <c r="F21" s="54">
        <v>5</v>
      </c>
      <c r="G21" s="54">
        <v>6</v>
      </c>
      <c r="H21" s="54">
        <v>5</v>
      </c>
      <c r="I21" s="54">
        <v>4</v>
      </c>
      <c r="J21" s="54">
        <v>6</v>
      </c>
      <c r="K21" s="54">
        <v>10</v>
      </c>
      <c r="L21" s="54">
        <v>5</v>
      </c>
      <c r="M21" s="54">
        <f t="shared" si="2"/>
        <v>52</v>
      </c>
      <c r="N21" s="54">
        <v>9</v>
      </c>
      <c r="O21" s="54">
        <f t="shared" si="3"/>
        <v>43</v>
      </c>
      <c r="P21" s="92"/>
      <c r="Q21" s="38"/>
    </row>
    <row r="22" spans="1:17" ht="15" thickBot="1">
      <c r="A22" s="29"/>
      <c r="B22" s="35"/>
      <c r="C22" s="63" t="s">
        <v>28</v>
      </c>
      <c r="D22" s="54">
        <v>4</v>
      </c>
      <c r="E22" s="54">
        <v>6</v>
      </c>
      <c r="F22" s="54">
        <v>4</v>
      </c>
      <c r="G22" s="54">
        <v>5</v>
      </c>
      <c r="H22" s="54">
        <v>5</v>
      </c>
      <c r="I22" s="54">
        <v>3</v>
      </c>
      <c r="J22" s="54">
        <v>6</v>
      </c>
      <c r="K22" s="54">
        <v>3</v>
      </c>
      <c r="L22" s="54">
        <v>5</v>
      </c>
      <c r="M22" s="54">
        <f t="shared" si="2"/>
        <v>41</v>
      </c>
      <c r="N22" s="54">
        <v>9</v>
      </c>
      <c r="O22" s="54">
        <f t="shared" si="3"/>
        <v>32</v>
      </c>
    </row>
    <row r="23" spans="1:17" ht="15" thickBot="1">
      <c r="A23" s="29"/>
      <c r="B23" s="35"/>
      <c r="C23" s="54" t="s">
        <v>18</v>
      </c>
      <c r="D23" s="54"/>
      <c r="E23" s="54"/>
      <c r="F23" s="54"/>
      <c r="G23" s="54"/>
      <c r="H23" s="54"/>
      <c r="I23" s="54"/>
      <c r="J23" s="54"/>
      <c r="K23" s="54"/>
      <c r="L23" s="54"/>
      <c r="M23" s="54">
        <f t="shared" si="2"/>
        <v>0</v>
      </c>
      <c r="N23" s="54"/>
      <c r="O23" s="54">
        <f t="shared" si="3"/>
        <v>0</v>
      </c>
      <c r="P23" s="92"/>
    </row>
    <row r="24" spans="1:17" ht="15" thickBot="1">
      <c r="A24" s="29"/>
      <c r="B24" s="35"/>
      <c r="C24" s="54" t="s">
        <v>29</v>
      </c>
      <c r="D24" s="54"/>
      <c r="E24" s="54"/>
      <c r="F24" s="54"/>
      <c r="G24" s="54"/>
      <c r="H24" s="54"/>
      <c r="I24" s="54"/>
      <c r="J24" s="54"/>
      <c r="K24" s="54"/>
      <c r="L24" s="54"/>
      <c r="M24" s="54">
        <f t="shared" si="2"/>
        <v>0</v>
      </c>
      <c r="N24" s="54"/>
      <c r="O24" s="54">
        <f t="shared" si="3"/>
        <v>0</v>
      </c>
    </row>
    <row r="25" spans="1:17" ht="15" thickBot="1">
      <c r="A25" s="29"/>
      <c r="B25" s="35"/>
      <c r="C25" s="54" t="s">
        <v>34</v>
      </c>
      <c r="D25" s="54"/>
      <c r="E25" s="54"/>
      <c r="F25" s="54"/>
      <c r="G25" s="54"/>
      <c r="H25" s="54"/>
      <c r="I25" s="54"/>
      <c r="J25" s="54"/>
      <c r="K25" s="54"/>
      <c r="L25" s="54"/>
      <c r="M25" s="54">
        <f t="shared" si="2"/>
        <v>0</v>
      </c>
      <c r="N25" s="54"/>
      <c r="O25" s="54">
        <f t="shared" si="3"/>
        <v>0</v>
      </c>
      <c r="P25" s="92"/>
    </row>
    <row r="26" spans="1:17" ht="15" thickBot="1">
      <c r="A26" s="29"/>
      <c r="B26" s="35"/>
      <c r="C26" s="54" t="s">
        <v>40</v>
      </c>
      <c r="D26" s="54"/>
      <c r="E26" s="54"/>
      <c r="F26" s="54"/>
      <c r="G26" s="54"/>
      <c r="H26" s="54"/>
      <c r="I26" s="54"/>
      <c r="J26" s="54"/>
      <c r="K26" s="54"/>
      <c r="L26" s="54"/>
      <c r="M26" s="54">
        <f t="shared" si="2"/>
        <v>0</v>
      </c>
      <c r="N26" s="54"/>
      <c r="O26" s="54">
        <f t="shared" si="3"/>
        <v>0</v>
      </c>
    </row>
    <row r="27" spans="1:17" ht="15" thickBot="1">
      <c r="A27" s="29"/>
      <c r="B27" s="35"/>
      <c r="C27" s="63"/>
      <c r="D27" s="54"/>
      <c r="E27" s="54"/>
      <c r="F27" s="54"/>
      <c r="G27" s="54"/>
      <c r="H27" s="54"/>
      <c r="I27" s="54"/>
      <c r="J27" s="54"/>
      <c r="K27" s="54"/>
      <c r="L27" s="54"/>
      <c r="M27" s="54">
        <f t="shared" ref="M27" si="4">SUM(D27:L27)</f>
        <v>0</v>
      </c>
      <c r="N27" s="54"/>
      <c r="O27" s="54">
        <f t="shared" ref="O27" si="5">M27-N27</f>
        <v>0</v>
      </c>
    </row>
    <row r="28" spans="1:17">
      <c r="A28" s="140"/>
      <c r="B28" s="98"/>
      <c r="C28" s="87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1:17" ht="15" thickBot="1">
      <c r="A29" s="141" t="s">
        <v>102</v>
      </c>
      <c r="B29" s="139"/>
      <c r="C29" s="104" t="s">
        <v>15</v>
      </c>
      <c r="D29" s="113">
        <v>5</v>
      </c>
      <c r="E29" s="113">
        <v>7</v>
      </c>
      <c r="F29" s="113">
        <v>6</v>
      </c>
      <c r="G29" s="113">
        <v>5</v>
      </c>
      <c r="H29" s="113">
        <v>5</v>
      </c>
      <c r="I29" s="113">
        <v>4</v>
      </c>
      <c r="J29" s="113">
        <v>6</v>
      </c>
      <c r="K29" s="113">
        <v>3</v>
      </c>
      <c r="L29" s="113">
        <v>7</v>
      </c>
      <c r="M29" s="113">
        <f>SUM(D29:L29)</f>
        <v>48</v>
      </c>
      <c r="N29" s="113">
        <v>15</v>
      </c>
      <c r="O29" s="113">
        <f>M29-N29</f>
        <v>33</v>
      </c>
      <c r="P29" s="92"/>
    </row>
    <row r="30" spans="1:17" ht="15" thickBot="1">
      <c r="A30" s="142"/>
      <c r="B30" s="95"/>
      <c r="C30" s="114" t="s">
        <v>16</v>
      </c>
      <c r="D30" s="54">
        <v>5</v>
      </c>
      <c r="E30" s="54">
        <v>7</v>
      </c>
      <c r="F30" s="54">
        <v>7</v>
      </c>
      <c r="G30" s="54">
        <v>4</v>
      </c>
      <c r="H30" s="54">
        <v>6</v>
      </c>
      <c r="I30" s="54">
        <v>3</v>
      </c>
      <c r="J30" s="54">
        <v>6</v>
      </c>
      <c r="K30" s="54">
        <v>3</v>
      </c>
      <c r="L30" s="54">
        <v>5</v>
      </c>
      <c r="M30" s="54">
        <f>SUM(D30:L30)</f>
        <v>46</v>
      </c>
      <c r="N30" s="54">
        <v>17</v>
      </c>
      <c r="O30" s="113">
        <f>M30-N30</f>
        <v>29</v>
      </c>
      <c r="P30" s="92"/>
    </row>
    <row r="31" spans="1:17" ht="15" thickBot="1">
      <c r="A31" s="29"/>
      <c r="B31" s="28"/>
      <c r="C31" s="54" t="s">
        <v>21</v>
      </c>
      <c r="D31" s="54">
        <v>5</v>
      </c>
      <c r="E31" s="54">
        <v>7</v>
      </c>
      <c r="F31" s="54">
        <v>6</v>
      </c>
      <c r="G31" s="54">
        <v>4</v>
      </c>
      <c r="H31" s="54">
        <v>5</v>
      </c>
      <c r="I31" s="54">
        <v>3</v>
      </c>
      <c r="J31" s="54">
        <v>6</v>
      </c>
      <c r="K31" s="54">
        <v>3</v>
      </c>
      <c r="L31" s="54">
        <v>5</v>
      </c>
      <c r="M31" s="54">
        <f>SUM(D31:L31)</f>
        <v>44</v>
      </c>
      <c r="N31" s="54">
        <v>15</v>
      </c>
      <c r="O31" s="54">
        <f>M31-N31</f>
        <v>29</v>
      </c>
      <c r="P31" s="92"/>
    </row>
    <row r="32" spans="1:17" ht="15" thickBot="1">
      <c r="A32" s="29"/>
      <c r="B32" s="115"/>
      <c r="C32" s="54" t="s">
        <v>17</v>
      </c>
      <c r="D32" s="54"/>
      <c r="E32" s="54"/>
      <c r="F32" s="54"/>
      <c r="G32" s="54"/>
      <c r="H32" s="54"/>
      <c r="I32" s="54"/>
      <c r="J32" s="54"/>
      <c r="K32" s="54"/>
      <c r="L32" s="54"/>
      <c r="M32" s="54">
        <f>SUM(D32:L32)</f>
        <v>0</v>
      </c>
      <c r="N32" s="54"/>
      <c r="O32" s="54">
        <f>M32-N32</f>
        <v>0</v>
      </c>
      <c r="P32" s="92"/>
    </row>
    <row r="33" spans="1:16" ht="15" thickBot="1">
      <c r="A33" s="29"/>
      <c r="B33" s="28"/>
      <c r="C33" s="54" t="s">
        <v>28</v>
      </c>
      <c r="D33" s="54"/>
      <c r="E33" s="54"/>
      <c r="F33" s="54"/>
      <c r="G33" s="54"/>
      <c r="H33" s="54"/>
      <c r="I33" s="54"/>
      <c r="J33" s="54"/>
      <c r="K33" s="54"/>
      <c r="L33" s="54"/>
      <c r="M33" s="54">
        <f>SUM(D33:L33)</f>
        <v>0</v>
      </c>
      <c r="N33" s="54"/>
      <c r="O33" s="54">
        <f>M33-N33</f>
        <v>0</v>
      </c>
      <c r="P33" s="92"/>
    </row>
    <row r="34" spans="1:16" ht="15" thickBot="1">
      <c r="A34" s="29"/>
      <c r="B34" s="28"/>
      <c r="C34" s="54" t="s">
        <v>18</v>
      </c>
      <c r="D34" s="54"/>
      <c r="E34" s="54"/>
      <c r="F34" s="54"/>
      <c r="G34" s="54"/>
      <c r="H34" s="54"/>
      <c r="I34" s="54"/>
      <c r="J34" s="54"/>
      <c r="K34" s="54"/>
      <c r="L34" s="54"/>
      <c r="M34" s="54">
        <f t="shared" ref="M34:M35" si="6">SUM(D34:L34)</f>
        <v>0</v>
      </c>
      <c r="N34" s="54"/>
      <c r="O34" s="54">
        <f t="shared" ref="O34:O35" si="7">M34-N34</f>
        <v>0</v>
      </c>
      <c r="P34" s="92"/>
    </row>
    <row r="35" spans="1:16" ht="15" thickBot="1">
      <c r="A35" s="29"/>
      <c r="B35" s="28"/>
      <c r="C35" s="63" t="s">
        <v>29</v>
      </c>
      <c r="D35" s="54"/>
      <c r="E35" s="54"/>
      <c r="F35" s="54"/>
      <c r="G35" s="54"/>
      <c r="H35" s="54"/>
      <c r="I35" s="54"/>
      <c r="J35" s="54"/>
      <c r="K35" s="54"/>
      <c r="L35" s="54"/>
      <c r="M35" s="54">
        <f t="shared" si="6"/>
        <v>0</v>
      </c>
      <c r="N35" s="54"/>
      <c r="O35" s="54">
        <f t="shared" si="7"/>
        <v>0</v>
      </c>
      <c r="P35" s="92"/>
    </row>
    <row r="36" spans="1:16" ht="15" thickBot="1">
      <c r="A36" s="29"/>
      <c r="B36" s="28"/>
      <c r="C36" s="54" t="s">
        <v>34</v>
      </c>
      <c r="D36" s="54"/>
      <c r="E36" s="54"/>
      <c r="F36" s="54"/>
      <c r="G36" s="54"/>
      <c r="H36" s="54"/>
      <c r="I36" s="54"/>
      <c r="J36" s="54"/>
      <c r="K36" s="54"/>
      <c r="L36" s="54"/>
      <c r="M36" s="54">
        <f t="shared" ref="M36" si="8">SUM(D36:L36)</f>
        <v>0</v>
      </c>
      <c r="N36" s="54"/>
      <c r="O36" s="54">
        <f t="shared" ref="O36" si="9">M36-N36</f>
        <v>0</v>
      </c>
      <c r="P36" s="92"/>
    </row>
    <row r="37" spans="1:16" ht="15" thickBot="1">
      <c r="A37" s="29"/>
      <c r="B37" s="28"/>
      <c r="C37" s="63" t="s">
        <v>40</v>
      </c>
      <c r="D37" s="54"/>
      <c r="E37" s="54"/>
      <c r="F37" s="54"/>
      <c r="G37" s="54"/>
      <c r="H37" s="54"/>
      <c r="I37" s="54"/>
      <c r="J37" s="54"/>
      <c r="K37" s="54"/>
      <c r="L37" s="54"/>
      <c r="M37" s="54">
        <f>SUM(D37:L37)</f>
        <v>0</v>
      </c>
      <c r="N37" s="54"/>
      <c r="O37" s="54">
        <f>M37-N37</f>
        <v>0</v>
      </c>
      <c r="P37" s="92"/>
    </row>
    <row r="38" spans="1:16" ht="15" thickBot="1">
      <c r="A38" s="29"/>
      <c r="B38" s="28"/>
      <c r="C38" s="63" t="s">
        <v>36</v>
      </c>
      <c r="D38" s="54"/>
      <c r="E38" s="54"/>
      <c r="F38" s="54"/>
      <c r="G38" s="54"/>
      <c r="H38" s="54"/>
      <c r="I38" s="54"/>
      <c r="J38" s="54"/>
      <c r="K38" s="54"/>
      <c r="L38" s="54"/>
      <c r="M38" s="54">
        <f t="shared" ref="M38:M39" si="10">SUM(D38:L38)</f>
        <v>0</v>
      </c>
      <c r="N38" s="54"/>
      <c r="O38" s="54">
        <f t="shared" ref="O38:O39" si="11">M38-N38</f>
        <v>0</v>
      </c>
      <c r="P38" s="92"/>
    </row>
    <row r="39" spans="1:16" ht="15" thickBot="1">
      <c r="A39" s="29"/>
      <c r="B39" s="28"/>
      <c r="C39" s="63" t="s">
        <v>41</v>
      </c>
      <c r="D39" s="54"/>
      <c r="E39" s="54"/>
      <c r="F39" s="54"/>
      <c r="G39" s="54"/>
      <c r="H39" s="54"/>
      <c r="I39" s="54"/>
      <c r="J39" s="54"/>
      <c r="K39" s="54"/>
      <c r="L39" s="54"/>
      <c r="M39" s="54">
        <f t="shared" si="10"/>
        <v>0</v>
      </c>
      <c r="N39" s="54"/>
      <c r="O39" s="54">
        <f t="shared" si="11"/>
        <v>0</v>
      </c>
      <c r="P39" s="92"/>
    </row>
    <row r="40" spans="1:16" ht="15" thickBot="1">
      <c r="A40" s="86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92"/>
    </row>
    <row r="41" spans="1:16" ht="15" thickBot="1">
      <c r="A41" s="29" t="s">
        <v>103</v>
      </c>
      <c r="B41" s="28"/>
      <c r="C41" s="54" t="s">
        <v>15</v>
      </c>
      <c r="D41" s="12">
        <v>4</v>
      </c>
      <c r="E41" s="12">
        <v>5</v>
      </c>
      <c r="F41" s="12">
        <v>5</v>
      </c>
      <c r="G41" s="12">
        <v>5</v>
      </c>
      <c r="H41" s="12">
        <v>3</v>
      </c>
      <c r="I41" s="12">
        <v>3</v>
      </c>
      <c r="J41" s="12">
        <v>10</v>
      </c>
      <c r="K41" s="12">
        <v>2</v>
      </c>
      <c r="L41" s="12">
        <v>4</v>
      </c>
      <c r="M41" s="12">
        <f>SUM(D41:L41)</f>
        <v>41</v>
      </c>
      <c r="N41" s="12">
        <v>10</v>
      </c>
      <c r="O41" s="12">
        <f>M41-N41</f>
        <v>31</v>
      </c>
      <c r="P41" s="92"/>
    </row>
    <row r="42" spans="1:16" ht="15" thickBot="1">
      <c r="A42" s="29"/>
      <c r="B42" s="28"/>
      <c r="C42" s="54" t="s">
        <v>16</v>
      </c>
      <c r="D42" s="12"/>
      <c r="E42" s="12"/>
      <c r="F42" s="12"/>
      <c r="G42" s="12"/>
      <c r="H42" s="12"/>
      <c r="I42" s="12"/>
      <c r="J42" s="12"/>
      <c r="K42" s="12"/>
      <c r="L42" s="12"/>
      <c r="M42" s="12">
        <f>SUM(D42:L42)</f>
        <v>0</v>
      </c>
      <c r="N42" s="12"/>
      <c r="O42" s="12">
        <f>M42-N42</f>
        <v>0</v>
      </c>
      <c r="P42" s="92"/>
    </row>
    <row r="43" spans="1:16" ht="15" thickBot="1">
      <c r="A43" s="29"/>
      <c r="B43" s="28"/>
      <c r="C43" s="63" t="s">
        <v>22</v>
      </c>
      <c r="D43" s="12"/>
      <c r="E43" s="12"/>
      <c r="F43" s="12"/>
      <c r="G43" s="12"/>
      <c r="H43" s="12"/>
      <c r="I43" s="12"/>
      <c r="J43" s="12"/>
      <c r="K43" s="12"/>
      <c r="L43" s="12"/>
      <c r="M43" s="12">
        <f>SUM(D43:L43)</f>
        <v>0</v>
      </c>
      <c r="N43" s="12"/>
      <c r="O43" s="12">
        <f>M43-N43</f>
        <v>0</v>
      </c>
      <c r="P43" s="92"/>
    </row>
    <row r="44" spans="1:16" ht="15" thickBot="1">
      <c r="A44" s="29"/>
      <c r="B44" s="28"/>
      <c r="C44" s="63" t="s">
        <v>67</v>
      </c>
      <c r="D44" s="54"/>
      <c r="E44" s="54"/>
      <c r="F44" s="54"/>
      <c r="G44" s="54"/>
      <c r="H44" s="54"/>
      <c r="I44" s="54"/>
      <c r="J44" s="54"/>
      <c r="K44" s="54"/>
      <c r="L44" s="54"/>
      <c r="M44" s="54">
        <f t="shared" ref="M44:M45" si="12">SUM(D44:L44)</f>
        <v>0</v>
      </c>
      <c r="N44" s="54"/>
      <c r="O44" s="54">
        <f t="shared" ref="O44:O45" si="13">M44-N44</f>
        <v>0</v>
      </c>
      <c r="P44" s="92"/>
    </row>
    <row r="45" spans="1:16" ht="15" thickBot="1">
      <c r="A45" s="29"/>
      <c r="B45" s="28"/>
      <c r="C45" s="63" t="s">
        <v>66</v>
      </c>
      <c r="D45" s="54"/>
      <c r="E45" s="54"/>
      <c r="F45" s="54"/>
      <c r="G45" s="54"/>
      <c r="H45" s="54"/>
      <c r="I45" s="54"/>
      <c r="J45" s="54"/>
      <c r="K45" s="54"/>
      <c r="L45" s="54"/>
      <c r="M45" s="54">
        <f t="shared" si="12"/>
        <v>0</v>
      </c>
      <c r="N45" s="54"/>
      <c r="O45" s="54">
        <f t="shared" si="13"/>
        <v>0</v>
      </c>
      <c r="P45" s="92"/>
    </row>
    <row r="46" spans="1:16" ht="15" thickBot="1">
      <c r="A46" s="29"/>
      <c r="B46" s="28"/>
      <c r="C46" s="54" t="s">
        <v>18</v>
      </c>
      <c r="D46" s="54"/>
      <c r="E46" s="54"/>
      <c r="F46" s="54"/>
      <c r="G46" s="54"/>
      <c r="H46" s="54"/>
      <c r="I46" s="54"/>
      <c r="J46" s="54"/>
      <c r="K46" s="54"/>
      <c r="L46" s="54"/>
      <c r="M46" s="54">
        <f t="shared" ref="M46:M47" si="14">SUM(D46:L46)</f>
        <v>0</v>
      </c>
      <c r="N46" s="54"/>
      <c r="O46" s="54">
        <f t="shared" ref="O46:O47" si="15">M46-N46</f>
        <v>0</v>
      </c>
      <c r="P46" s="92"/>
    </row>
    <row r="47" spans="1:16" ht="15" thickBot="1">
      <c r="A47" s="29"/>
      <c r="B47" s="28"/>
      <c r="C47" s="63" t="s">
        <v>29</v>
      </c>
      <c r="D47" s="54"/>
      <c r="E47" s="54"/>
      <c r="F47" s="54"/>
      <c r="G47" s="54"/>
      <c r="H47" s="54"/>
      <c r="I47" s="54"/>
      <c r="J47" s="54"/>
      <c r="K47" s="54"/>
      <c r="L47" s="54"/>
      <c r="M47" s="54">
        <f t="shared" si="14"/>
        <v>0</v>
      </c>
      <c r="N47" s="54"/>
      <c r="O47" s="54">
        <f t="shared" si="15"/>
        <v>0</v>
      </c>
      <c r="P47" s="92"/>
    </row>
    <row r="48" spans="1:16" ht="15" thickBot="1">
      <c r="A48" s="29"/>
      <c r="B48" s="28"/>
      <c r="C48" s="63" t="s">
        <v>34</v>
      </c>
      <c r="D48" s="54"/>
      <c r="E48" s="54"/>
      <c r="F48" s="54"/>
      <c r="G48" s="54"/>
      <c r="H48" s="54"/>
      <c r="I48" s="54"/>
      <c r="J48" s="54"/>
      <c r="K48" s="54"/>
      <c r="L48" s="54"/>
      <c r="M48" s="54">
        <f t="shared" ref="M48:M49" si="16">SUM(D48:L48)</f>
        <v>0</v>
      </c>
      <c r="N48" s="54"/>
      <c r="O48" s="54">
        <f t="shared" ref="O48:O49" si="17">M48-N48</f>
        <v>0</v>
      </c>
      <c r="P48" s="92"/>
    </row>
    <row r="49" spans="1:17" ht="15" thickBot="1">
      <c r="A49" s="29"/>
      <c r="B49" s="28"/>
      <c r="C49" s="63" t="s">
        <v>35</v>
      </c>
      <c r="D49" s="54"/>
      <c r="E49" s="54"/>
      <c r="F49" s="54"/>
      <c r="G49" s="54"/>
      <c r="H49" s="54"/>
      <c r="I49" s="54"/>
      <c r="J49" s="54"/>
      <c r="K49" s="54"/>
      <c r="L49" s="54"/>
      <c r="M49" s="54">
        <f t="shared" si="16"/>
        <v>0</v>
      </c>
      <c r="N49" s="54"/>
      <c r="O49" s="54">
        <f t="shared" si="17"/>
        <v>0</v>
      </c>
      <c r="P49" s="92"/>
    </row>
    <row r="50" spans="1:17" ht="15" thickBot="1">
      <c r="A50" s="29"/>
      <c r="B50" s="28"/>
      <c r="C50" s="63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92"/>
    </row>
    <row r="51" spans="1:17" ht="15" thickBot="1">
      <c r="A51" s="29"/>
      <c r="B51" s="28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92"/>
    </row>
    <row r="52" spans="1:17" ht="15" thickBot="1">
      <c r="A52" s="29"/>
      <c r="B52" s="28"/>
      <c r="C52" s="54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92"/>
    </row>
    <row r="53" spans="1:17" ht="15" thickBot="1">
      <c r="A53" s="29"/>
      <c r="B53" s="28"/>
      <c r="C53" s="54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92"/>
    </row>
    <row r="54" spans="1:17" s="37" customFormat="1" ht="15" thickBot="1">
      <c r="A54" s="29" t="s">
        <v>114</v>
      </c>
      <c r="B54" s="28"/>
      <c r="C54" s="54" t="s">
        <v>15</v>
      </c>
      <c r="D54" s="54">
        <v>8</v>
      </c>
      <c r="E54" s="54">
        <v>8</v>
      </c>
      <c r="F54" s="54">
        <v>7</v>
      </c>
      <c r="G54" s="54">
        <v>5</v>
      </c>
      <c r="H54" s="54">
        <v>5</v>
      </c>
      <c r="I54" s="54">
        <v>5</v>
      </c>
      <c r="J54" s="54">
        <v>8</v>
      </c>
      <c r="K54" s="54">
        <v>3</v>
      </c>
      <c r="L54" s="54">
        <v>7</v>
      </c>
      <c r="M54" s="54">
        <f>SUM(D54:L54)</f>
        <v>56</v>
      </c>
      <c r="N54" s="54">
        <v>15</v>
      </c>
      <c r="O54" s="54">
        <f>M54-N54</f>
        <v>41</v>
      </c>
      <c r="P54" s="92"/>
      <c r="Q54" s="38"/>
    </row>
    <row r="55" spans="1:17" s="37" customFormat="1" ht="15" thickBot="1">
      <c r="A55" s="29"/>
      <c r="B55" s="28"/>
      <c r="C55" s="54" t="s">
        <v>16</v>
      </c>
      <c r="D55" s="54">
        <v>6</v>
      </c>
      <c r="E55" s="54">
        <v>8</v>
      </c>
      <c r="F55" s="54">
        <v>8</v>
      </c>
      <c r="G55" s="54">
        <v>5</v>
      </c>
      <c r="H55" s="54">
        <v>6</v>
      </c>
      <c r="I55" s="54">
        <v>4</v>
      </c>
      <c r="J55" s="54">
        <v>10</v>
      </c>
      <c r="K55" s="54">
        <v>3</v>
      </c>
      <c r="L55" s="54">
        <v>6</v>
      </c>
      <c r="M55" s="54">
        <f>SUM(D55:L55)</f>
        <v>56</v>
      </c>
      <c r="N55" s="54">
        <v>15</v>
      </c>
      <c r="O55" s="54">
        <f>M55-N55</f>
        <v>41</v>
      </c>
      <c r="P55" s="92"/>
      <c r="Q55" s="38"/>
    </row>
    <row r="56" spans="1:17" s="37" customFormat="1" ht="15" thickBot="1">
      <c r="A56" s="29"/>
      <c r="B56" s="28"/>
      <c r="C56" s="54" t="s">
        <v>22</v>
      </c>
      <c r="D56" s="54">
        <v>6</v>
      </c>
      <c r="E56" s="54">
        <v>8</v>
      </c>
      <c r="F56" s="54">
        <v>7</v>
      </c>
      <c r="G56" s="54">
        <v>5</v>
      </c>
      <c r="H56" s="54">
        <v>5</v>
      </c>
      <c r="I56" s="54">
        <v>4</v>
      </c>
      <c r="J56" s="54">
        <v>8</v>
      </c>
      <c r="K56" s="54">
        <v>3</v>
      </c>
      <c r="L56" s="54">
        <v>6</v>
      </c>
      <c r="M56" s="54">
        <f>SUM(D56:L56)</f>
        <v>52</v>
      </c>
      <c r="N56" s="54">
        <v>15</v>
      </c>
      <c r="O56" s="54">
        <f>M56-N56</f>
        <v>37</v>
      </c>
      <c r="P56" s="92"/>
      <c r="Q56" s="38"/>
    </row>
    <row r="57" spans="1:17" s="37" customFormat="1" ht="15" thickBot="1">
      <c r="A57" s="29"/>
      <c r="B57" s="28"/>
      <c r="C57" s="54" t="s">
        <v>17</v>
      </c>
      <c r="D57" s="54"/>
      <c r="E57" s="54"/>
      <c r="F57" s="54"/>
      <c r="G57" s="54"/>
      <c r="H57" s="54"/>
      <c r="I57" s="54"/>
      <c r="J57" s="54"/>
      <c r="K57" s="54"/>
      <c r="L57" s="54"/>
      <c r="M57" s="54">
        <f t="shared" ref="M57" si="18">SUM(D57:L57)</f>
        <v>0</v>
      </c>
      <c r="N57" s="54"/>
      <c r="O57" s="54">
        <f t="shared" ref="O57" si="19">M57-N57</f>
        <v>0</v>
      </c>
      <c r="P57" s="92"/>
      <c r="Q57" s="38"/>
    </row>
    <row r="58" spans="1:17" s="37" customFormat="1" ht="15" thickBot="1">
      <c r="A58" s="29"/>
      <c r="B58" s="28"/>
      <c r="C58" s="63" t="s">
        <v>28</v>
      </c>
      <c r="D58" s="54"/>
      <c r="E58" s="54"/>
      <c r="F58" s="54"/>
      <c r="G58" s="54"/>
      <c r="H58" s="54"/>
      <c r="I58" s="54"/>
      <c r="J58" s="54"/>
      <c r="K58" s="54"/>
      <c r="L58" s="54"/>
      <c r="M58" s="54">
        <f>SUM(D58:L58)</f>
        <v>0</v>
      </c>
      <c r="N58" s="54"/>
      <c r="O58" s="54">
        <f>M58-N58</f>
        <v>0</v>
      </c>
      <c r="P58" s="92"/>
      <c r="Q58" s="38"/>
    </row>
    <row r="59" spans="1:17" s="37" customFormat="1" ht="15" thickBot="1">
      <c r="A59" s="29"/>
      <c r="B59" s="28"/>
      <c r="C59" s="54" t="s">
        <v>18</v>
      </c>
      <c r="D59" s="54"/>
      <c r="E59" s="54"/>
      <c r="F59" s="54"/>
      <c r="G59" s="54"/>
      <c r="H59" s="54"/>
      <c r="I59" s="54"/>
      <c r="J59" s="54"/>
      <c r="K59" s="54"/>
      <c r="L59" s="54"/>
      <c r="M59" s="54">
        <f t="shared" ref="M59:M60" si="20">SUM(D59:L59)</f>
        <v>0</v>
      </c>
      <c r="N59" s="54"/>
      <c r="O59" s="54">
        <f t="shared" ref="O59:O60" si="21">M59-N59</f>
        <v>0</v>
      </c>
      <c r="P59" s="92"/>
      <c r="Q59" s="38"/>
    </row>
    <row r="60" spans="1:17" s="37" customFormat="1" ht="15" thickBot="1">
      <c r="A60" s="29"/>
      <c r="B60" s="28"/>
      <c r="C60" s="63" t="s">
        <v>29</v>
      </c>
      <c r="D60" s="54"/>
      <c r="E60" s="54"/>
      <c r="F60" s="54"/>
      <c r="G60" s="54"/>
      <c r="H60" s="54"/>
      <c r="I60" s="54"/>
      <c r="J60" s="54"/>
      <c r="K60" s="54"/>
      <c r="L60" s="54"/>
      <c r="M60" s="54">
        <f t="shared" si="20"/>
        <v>0</v>
      </c>
      <c r="N60" s="54"/>
      <c r="O60" s="54">
        <f t="shared" si="21"/>
        <v>0</v>
      </c>
      <c r="P60" s="92"/>
      <c r="Q60" s="38"/>
    </row>
    <row r="61" spans="1:17" s="37" customFormat="1" ht="15" thickBot="1">
      <c r="A61" s="29"/>
      <c r="B61" s="28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92"/>
      <c r="Q61" s="38"/>
    </row>
    <row r="62" spans="1:17" s="37" customFormat="1" ht="15" thickBot="1">
      <c r="A62" s="29"/>
      <c r="B62" s="28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92"/>
      <c r="Q62" s="38"/>
    </row>
    <row r="63" spans="1:17" ht="15" thickBot="1">
      <c r="A63" s="29" t="s">
        <v>115</v>
      </c>
      <c r="B63" s="28"/>
      <c r="C63" s="54" t="s">
        <v>15</v>
      </c>
      <c r="D63" s="54">
        <v>6</v>
      </c>
      <c r="E63" s="54">
        <v>7</v>
      </c>
      <c r="F63" s="54">
        <v>5</v>
      </c>
      <c r="G63" s="54">
        <v>5</v>
      </c>
      <c r="H63" s="54">
        <v>7</v>
      </c>
      <c r="I63" s="54">
        <v>2</v>
      </c>
      <c r="J63" s="54">
        <v>8</v>
      </c>
      <c r="K63" s="54">
        <v>3</v>
      </c>
      <c r="L63" s="54">
        <v>5</v>
      </c>
      <c r="M63" s="54">
        <f t="shared" ref="M63:M71" si="22">SUM(D63:L63)</f>
        <v>48</v>
      </c>
      <c r="N63" s="54">
        <v>11</v>
      </c>
      <c r="O63" s="54">
        <f t="shared" ref="O63:O71" si="23">M63-N63</f>
        <v>37</v>
      </c>
      <c r="P63" s="92"/>
    </row>
    <row r="64" spans="1:17" s="37" customFormat="1" ht="15" thickBot="1">
      <c r="A64" s="29"/>
      <c r="B64" s="28"/>
      <c r="C64" s="54" t="s">
        <v>16</v>
      </c>
      <c r="D64" s="54">
        <v>6</v>
      </c>
      <c r="E64" s="54">
        <v>8</v>
      </c>
      <c r="F64" s="54">
        <v>6</v>
      </c>
      <c r="G64" s="54">
        <v>7</v>
      </c>
      <c r="H64" s="54">
        <v>7</v>
      </c>
      <c r="I64" s="54">
        <v>10</v>
      </c>
      <c r="J64" s="54">
        <v>8</v>
      </c>
      <c r="K64" s="54">
        <v>10</v>
      </c>
      <c r="L64" s="54">
        <v>4</v>
      </c>
      <c r="M64" s="54">
        <f t="shared" si="22"/>
        <v>66</v>
      </c>
      <c r="N64" s="54">
        <v>11</v>
      </c>
      <c r="O64" s="54">
        <f t="shared" si="23"/>
        <v>55</v>
      </c>
      <c r="P64" s="92"/>
      <c r="Q64" s="38"/>
    </row>
    <row r="65" spans="1:17" ht="15" thickBot="1">
      <c r="A65" s="100"/>
      <c r="B65" s="156"/>
      <c r="C65" s="59" t="s">
        <v>22</v>
      </c>
      <c r="D65" s="54">
        <v>6</v>
      </c>
      <c r="E65" s="54">
        <v>7</v>
      </c>
      <c r="F65" s="54">
        <v>5</v>
      </c>
      <c r="G65" s="54">
        <v>5</v>
      </c>
      <c r="H65" s="54">
        <v>7</v>
      </c>
      <c r="I65" s="54">
        <v>2</v>
      </c>
      <c r="J65" s="54">
        <v>8</v>
      </c>
      <c r="K65" s="54">
        <v>3</v>
      </c>
      <c r="L65" s="54">
        <v>4</v>
      </c>
      <c r="M65" s="54">
        <f t="shared" si="22"/>
        <v>47</v>
      </c>
      <c r="N65" s="54">
        <v>11</v>
      </c>
      <c r="O65" s="54">
        <f t="shared" si="23"/>
        <v>36</v>
      </c>
    </row>
    <row r="66" spans="1:17" ht="15" thickBot="1">
      <c r="A66" s="29"/>
      <c r="B66" s="28"/>
      <c r="C66" s="54" t="s">
        <v>17</v>
      </c>
      <c r="D66" s="54">
        <v>5</v>
      </c>
      <c r="E66" s="54">
        <v>6</v>
      </c>
      <c r="F66" s="54">
        <v>5</v>
      </c>
      <c r="G66" s="54">
        <v>5</v>
      </c>
      <c r="H66" s="54">
        <v>5</v>
      </c>
      <c r="I66" s="54">
        <v>4</v>
      </c>
      <c r="J66" s="54">
        <v>10</v>
      </c>
      <c r="K66" s="54">
        <v>10</v>
      </c>
      <c r="L66" s="54">
        <v>6</v>
      </c>
      <c r="M66" s="54">
        <f t="shared" si="22"/>
        <v>56</v>
      </c>
      <c r="N66" s="54">
        <v>11</v>
      </c>
      <c r="O66" s="54">
        <f t="shared" si="23"/>
        <v>45</v>
      </c>
      <c r="P66" s="92"/>
    </row>
    <row r="67" spans="1:17" ht="15" thickBot="1">
      <c r="A67" s="29"/>
      <c r="B67" s="35"/>
      <c r="C67" s="63" t="s">
        <v>28</v>
      </c>
      <c r="D67" s="54">
        <v>5</v>
      </c>
      <c r="E67" s="54">
        <v>6</v>
      </c>
      <c r="F67" s="54">
        <v>5</v>
      </c>
      <c r="G67" s="54">
        <v>5</v>
      </c>
      <c r="H67" s="54">
        <v>5</v>
      </c>
      <c r="I67" s="54">
        <v>2</v>
      </c>
      <c r="J67" s="54">
        <v>8</v>
      </c>
      <c r="K67" s="54">
        <v>3</v>
      </c>
      <c r="L67" s="54">
        <v>4</v>
      </c>
      <c r="M67" s="54">
        <f t="shared" si="22"/>
        <v>43</v>
      </c>
      <c r="N67" s="54">
        <v>11</v>
      </c>
      <c r="O67" s="54">
        <f t="shared" si="23"/>
        <v>32</v>
      </c>
    </row>
    <row r="68" spans="1:17" s="37" customFormat="1" ht="15" thickBot="1">
      <c r="A68" s="29"/>
      <c r="B68" s="35"/>
      <c r="C68" s="54" t="s">
        <v>18</v>
      </c>
      <c r="D68" s="54"/>
      <c r="E68" s="54"/>
      <c r="F68" s="54"/>
      <c r="G68" s="54"/>
      <c r="H68" s="54"/>
      <c r="I68" s="54"/>
      <c r="J68" s="54"/>
      <c r="K68" s="54"/>
      <c r="L68" s="54"/>
      <c r="M68" s="54">
        <f t="shared" si="22"/>
        <v>0</v>
      </c>
      <c r="N68" s="54"/>
      <c r="O68" s="54">
        <f t="shared" si="23"/>
        <v>0</v>
      </c>
      <c r="P68" s="92"/>
      <c r="Q68" s="38"/>
    </row>
    <row r="69" spans="1:17" ht="15" thickBot="1">
      <c r="A69" s="29"/>
      <c r="B69" s="35"/>
      <c r="C69" s="63" t="s">
        <v>29</v>
      </c>
      <c r="D69" s="54"/>
      <c r="E69" s="54"/>
      <c r="F69" s="54"/>
      <c r="G69" s="54"/>
      <c r="H69" s="54"/>
      <c r="I69" s="54"/>
      <c r="J69" s="54"/>
      <c r="K69" s="54"/>
      <c r="L69" s="54"/>
      <c r="M69" s="54">
        <f t="shared" si="22"/>
        <v>0</v>
      </c>
      <c r="N69" s="54"/>
      <c r="O69" s="54">
        <f t="shared" si="23"/>
        <v>0</v>
      </c>
    </row>
    <row r="70" spans="1:17" ht="15" thickBot="1">
      <c r="A70" s="29"/>
      <c r="B70" s="35"/>
      <c r="C70" s="63" t="s">
        <v>62</v>
      </c>
      <c r="D70" s="54"/>
      <c r="E70" s="54"/>
      <c r="F70" s="54"/>
      <c r="G70" s="54"/>
      <c r="H70" s="54"/>
      <c r="I70" s="54"/>
      <c r="J70" s="54"/>
      <c r="K70" s="54"/>
      <c r="L70" s="54"/>
      <c r="M70" s="54">
        <f t="shared" si="22"/>
        <v>0</v>
      </c>
      <c r="N70" s="54"/>
      <c r="O70" s="54">
        <f t="shared" si="23"/>
        <v>0</v>
      </c>
      <c r="P70" s="92"/>
    </row>
    <row r="71" spans="1:17" ht="15" thickBot="1">
      <c r="A71" s="29"/>
      <c r="B71" s="35"/>
      <c r="C71" s="63" t="s">
        <v>40</v>
      </c>
      <c r="D71" s="54"/>
      <c r="E71" s="54"/>
      <c r="F71" s="54"/>
      <c r="G71" s="54"/>
      <c r="H71" s="54"/>
      <c r="I71" s="54"/>
      <c r="J71" s="54"/>
      <c r="K71" s="54"/>
      <c r="L71" s="54"/>
      <c r="M71" s="54">
        <f t="shared" si="22"/>
        <v>0</v>
      </c>
      <c r="N71" s="54"/>
      <c r="O71" s="54">
        <f t="shared" si="23"/>
        <v>0</v>
      </c>
    </row>
    <row r="72" spans="1:17" ht="15" thickBot="1">
      <c r="A72" s="29"/>
      <c r="B72" s="35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</row>
    <row r="73" spans="1:17" ht="15" thickBot="1">
      <c r="A73" s="29"/>
      <c r="B73" s="35"/>
      <c r="C73" s="63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</row>
    <row r="74" spans="1:17" s="37" customFormat="1" ht="15" thickBot="1">
      <c r="A74" s="29" t="s">
        <v>117</v>
      </c>
      <c r="B74" s="28"/>
      <c r="C74" s="54" t="s">
        <v>15</v>
      </c>
      <c r="D74" s="12">
        <v>6</v>
      </c>
      <c r="E74" s="12">
        <v>7</v>
      </c>
      <c r="F74" s="12">
        <v>7</v>
      </c>
      <c r="G74" s="12">
        <v>6</v>
      </c>
      <c r="H74" s="12">
        <v>5</v>
      </c>
      <c r="I74" s="12">
        <v>3</v>
      </c>
      <c r="J74" s="12">
        <v>9</v>
      </c>
      <c r="K74" s="12">
        <v>3</v>
      </c>
      <c r="L74" s="12">
        <v>5</v>
      </c>
      <c r="M74" s="12">
        <f>SUM(D74:L74)</f>
        <v>51</v>
      </c>
      <c r="N74" s="12">
        <v>17</v>
      </c>
      <c r="O74" s="12">
        <f>M74-N74</f>
        <v>34</v>
      </c>
      <c r="P74" s="92"/>
      <c r="Q74" s="38"/>
    </row>
    <row r="75" spans="1:17" ht="15" thickBot="1">
      <c r="A75" s="29"/>
      <c r="B75" s="28"/>
      <c r="C75" s="54" t="s">
        <v>16</v>
      </c>
      <c r="D75" s="12"/>
      <c r="E75" s="12"/>
      <c r="F75" s="12"/>
      <c r="G75" s="12"/>
      <c r="H75" s="12"/>
      <c r="I75" s="12"/>
      <c r="J75" s="12"/>
      <c r="K75" s="12"/>
      <c r="L75" s="12"/>
      <c r="M75" s="12">
        <f>SUM(D75:L75)</f>
        <v>0</v>
      </c>
      <c r="N75" s="13"/>
      <c r="O75" s="12">
        <f>M75-N75</f>
        <v>0</v>
      </c>
      <c r="P75" s="92"/>
    </row>
    <row r="76" spans="1:17" s="37" customFormat="1" ht="15" thickBot="1">
      <c r="A76" s="29"/>
      <c r="B76" s="28"/>
      <c r="C76" s="89" t="s">
        <v>22</v>
      </c>
      <c r="D76" s="12"/>
      <c r="E76" s="12"/>
      <c r="F76" s="12"/>
      <c r="G76" s="12"/>
      <c r="H76" s="12"/>
      <c r="I76" s="12"/>
      <c r="J76" s="12"/>
      <c r="K76" s="12"/>
      <c r="L76" s="12"/>
      <c r="M76" s="12">
        <f>SUM(D76:L76)</f>
        <v>0</v>
      </c>
      <c r="N76" s="12"/>
      <c r="O76" s="12">
        <f>M76-N76</f>
        <v>0</v>
      </c>
      <c r="P76" s="97"/>
      <c r="Q76" s="38"/>
    </row>
    <row r="77" spans="1:17" s="37" customFormat="1" ht="15" thickBot="1">
      <c r="A77" s="29"/>
      <c r="B77" s="28"/>
      <c r="C77" s="125" t="s">
        <v>17</v>
      </c>
      <c r="D77" s="12"/>
      <c r="E77" s="12"/>
      <c r="F77" s="12"/>
      <c r="G77" s="12"/>
      <c r="H77" s="12"/>
      <c r="I77" s="12"/>
      <c r="J77" s="12"/>
      <c r="K77" s="12"/>
      <c r="L77" s="12"/>
      <c r="M77" s="12">
        <f t="shared" ref="M77:M78" si="24">SUM(D77:L77)</f>
        <v>0</v>
      </c>
      <c r="N77" s="12"/>
      <c r="O77" s="12">
        <f t="shared" ref="O77:O78" si="25">M77-N77</f>
        <v>0</v>
      </c>
      <c r="P77" s="92"/>
      <c r="Q77" s="38"/>
    </row>
    <row r="78" spans="1:17" s="37" customFormat="1" ht="15" thickBot="1">
      <c r="A78" s="29"/>
      <c r="B78" s="28"/>
      <c r="C78" s="89" t="s">
        <v>28</v>
      </c>
      <c r="D78" s="12"/>
      <c r="E78" s="12"/>
      <c r="F78" s="12"/>
      <c r="G78" s="12"/>
      <c r="H78" s="12"/>
      <c r="I78" s="12"/>
      <c r="J78" s="12"/>
      <c r="K78" s="12"/>
      <c r="L78" s="12"/>
      <c r="M78" s="12">
        <f t="shared" si="24"/>
        <v>0</v>
      </c>
      <c r="N78" s="12"/>
      <c r="O78" s="12">
        <f t="shared" si="25"/>
        <v>0</v>
      </c>
      <c r="P78" s="97"/>
      <c r="Q78" s="38"/>
    </row>
    <row r="79" spans="1:17" ht="15" thickBot="1">
      <c r="A79" s="86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92"/>
    </row>
    <row r="80" spans="1:17" ht="15" thickBot="1">
      <c r="A80" s="163" t="s">
        <v>121</v>
      </c>
      <c r="B80" s="28"/>
      <c r="C80" s="54" t="s">
        <v>15</v>
      </c>
      <c r="D80" s="60">
        <v>7</v>
      </c>
      <c r="E80" s="60">
        <v>7</v>
      </c>
      <c r="F80" s="60">
        <v>6</v>
      </c>
      <c r="G80" s="60">
        <v>7</v>
      </c>
      <c r="H80" s="60">
        <v>7</v>
      </c>
      <c r="I80" s="60">
        <v>6</v>
      </c>
      <c r="J80" s="60">
        <v>6</v>
      </c>
      <c r="K80" s="60">
        <v>5</v>
      </c>
      <c r="L80" s="60">
        <v>5</v>
      </c>
      <c r="M80" s="60">
        <f t="shared" ref="M80:M86" si="26">SUM(D80:L80)</f>
        <v>56</v>
      </c>
      <c r="N80" s="60">
        <v>25</v>
      </c>
      <c r="O80" s="60">
        <f t="shared" ref="O80:O86" si="27">M80-N80</f>
        <v>31</v>
      </c>
      <c r="P80" s="111"/>
    </row>
    <row r="81" spans="1:17" ht="15" thickBot="1">
      <c r="A81" s="110"/>
      <c r="B81" s="28"/>
      <c r="C81" s="54" t="s">
        <v>16</v>
      </c>
      <c r="D81" s="54"/>
      <c r="E81" s="54"/>
      <c r="F81" s="54"/>
      <c r="G81" s="54"/>
      <c r="H81" s="54"/>
      <c r="I81" s="54"/>
      <c r="J81" s="54"/>
      <c r="K81" s="54"/>
      <c r="L81" s="54"/>
      <c r="M81" s="54">
        <f t="shared" si="26"/>
        <v>0</v>
      </c>
      <c r="N81" s="54"/>
      <c r="O81" s="54">
        <f t="shared" si="27"/>
        <v>0</v>
      </c>
      <c r="P81" s="92"/>
    </row>
    <row r="82" spans="1:17" s="37" customFormat="1" ht="15" thickBot="1">
      <c r="A82" s="110"/>
      <c r="B82" s="28"/>
      <c r="C82" s="89" t="s">
        <v>22</v>
      </c>
      <c r="D82" s="54"/>
      <c r="E82" s="54"/>
      <c r="F82" s="54"/>
      <c r="G82" s="54"/>
      <c r="H82" s="54"/>
      <c r="I82" s="54"/>
      <c r="J82" s="54"/>
      <c r="K82" s="54"/>
      <c r="L82" s="54"/>
      <c r="M82" s="54">
        <f t="shared" si="26"/>
        <v>0</v>
      </c>
      <c r="N82" s="54"/>
      <c r="O82" s="54">
        <f t="shared" si="27"/>
        <v>0</v>
      </c>
      <c r="P82" s="97"/>
      <c r="Q82" s="38"/>
    </row>
    <row r="83" spans="1:17" ht="15" thickBot="1">
      <c r="A83" s="110"/>
      <c r="B83" s="28"/>
      <c r="C83" s="63" t="s">
        <v>61</v>
      </c>
      <c r="D83" s="54"/>
      <c r="E83" s="54"/>
      <c r="F83" s="54"/>
      <c r="G83" s="54"/>
      <c r="H83" s="54"/>
      <c r="I83" s="54"/>
      <c r="J83" s="54"/>
      <c r="K83" s="54"/>
      <c r="L83" s="54"/>
      <c r="M83" s="54">
        <f t="shared" si="26"/>
        <v>0</v>
      </c>
      <c r="N83" s="54"/>
      <c r="O83" s="54">
        <f t="shared" si="27"/>
        <v>0</v>
      </c>
      <c r="P83" s="92"/>
    </row>
    <row r="84" spans="1:17" s="37" customFormat="1" ht="15" thickBot="1">
      <c r="A84" s="110"/>
      <c r="B84" s="35"/>
      <c r="C84" s="63" t="s">
        <v>28</v>
      </c>
      <c r="D84" s="54"/>
      <c r="E84" s="54"/>
      <c r="F84" s="54"/>
      <c r="G84" s="54"/>
      <c r="H84" s="54"/>
      <c r="I84" s="54"/>
      <c r="J84" s="54"/>
      <c r="K84" s="54"/>
      <c r="L84" s="54"/>
      <c r="M84" s="54">
        <f t="shared" si="26"/>
        <v>0</v>
      </c>
      <c r="N84" s="54"/>
      <c r="O84" s="54">
        <f t="shared" si="27"/>
        <v>0</v>
      </c>
      <c r="P84" s="97"/>
      <c r="Q84" s="38"/>
    </row>
    <row r="85" spans="1:17" ht="15" thickBot="1">
      <c r="A85" s="110"/>
      <c r="B85" s="28"/>
      <c r="C85" s="72" t="s">
        <v>18</v>
      </c>
      <c r="D85" s="12"/>
      <c r="E85" s="12"/>
      <c r="F85" s="12"/>
      <c r="G85" s="12"/>
      <c r="H85" s="12"/>
      <c r="I85" s="12"/>
      <c r="J85" s="12"/>
      <c r="K85" s="12"/>
      <c r="L85" s="12"/>
      <c r="M85" s="12">
        <f t="shared" si="26"/>
        <v>0</v>
      </c>
      <c r="N85" s="12"/>
      <c r="O85" s="12">
        <f t="shared" si="27"/>
        <v>0</v>
      </c>
      <c r="P85" s="92"/>
    </row>
    <row r="86" spans="1:17" s="37" customFormat="1" ht="15" thickBot="1">
      <c r="A86" s="110"/>
      <c r="B86" s="28"/>
      <c r="C86" s="72" t="s">
        <v>29</v>
      </c>
      <c r="D86" s="12"/>
      <c r="E86" s="12"/>
      <c r="F86" s="12"/>
      <c r="G86" s="12"/>
      <c r="H86" s="12"/>
      <c r="I86" s="12"/>
      <c r="J86" s="12"/>
      <c r="K86" s="12"/>
      <c r="L86" s="12"/>
      <c r="M86" s="12">
        <f t="shared" si="26"/>
        <v>0</v>
      </c>
      <c r="N86" s="12"/>
      <c r="O86" s="12">
        <f t="shared" si="27"/>
        <v>0</v>
      </c>
      <c r="P86" s="97"/>
      <c r="Q86" s="38"/>
    </row>
    <row r="87" spans="1:17" s="37" customFormat="1" ht="15" thickBot="1">
      <c r="A87" s="110"/>
      <c r="B87" s="28"/>
      <c r="C87" s="72" t="s">
        <v>34</v>
      </c>
      <c r="D87" s="12"/>
      <c r="E87" s="12"/>
      <c r="F87" s="12"/>
      <c r="G87" s="12"/>
      <c r="H87" s="12"/>
      <c r="I87" s="12"/>
      <c r="J87" s="12"/>
      <c r="K87" s="12"/>
      <c r="L87" s="12"/>
      <c r="M87" s="12">
        <f t="shared" ref="M87:M88" si="28">SUM(D87:L87)</f>
        <v>0</v>
      </c>
      <c r="N87" s="12"/>
      <c r="O87" s="12">
        <f t="shared" ref="O87:O88" si="29">M87-N87</f>
        <v>0</v>
      </c>
      <c r="P87" s="92"/>
      <c r="Q87" s="38"/>
    </row>
    <row r="88" spans="1:17" s="37" customFormat="1" ht="15" thickBot="1">
      <c r="A88" s="110"/>
      <c r="B88" s="28"/>
      <c r="C88" s="129" t="s">
        <v>40</v>
      </c>
      <c r="D88" s="12"/>
      <c r="E88" s="12"/>
      <c r="F88" s="12"/>
      <c r="G88" s="12"/>
      <c r="H88" s="12"/>
      <c r="I88" s="12"/>
      <c r="J88" s="12"/>
      <c r="K88" s="12"/>
      <c r="L88" s="12"/>
      <c r="M88" s="12">
        <f t="shared" si="28"/>
        <v>0</v>
      </c>
      <c r="N88" s="12"/>
      <c r="O88" s="12">
        <f t="shared" si="29"/>
        <v>0</v>
      </c>
      <c r="P88" s="97"/>
      <c r="Q88" s="38"/>
    </row>
    <row r="89" spans="1:17" s="37" customFormat="1" ht="15" thickBot="1">
      <c r="A89" s="110"/>
      <c r="B89" s="28"/>
      <c r="C89" s="129" t="s">
        <v>36</v>
      </c>
      <c r="D89" s="12"/>
      <c r="E89" s="12"/>
      <c r="F89" s="12"/>
      <c r="G89" s="12"/>
      <c r="H89" s="12"/>
      <c r="I89" s="12"/>
      <c r="J89" s="12"/>
      <c r="K89" s="12"/>
      <c r="L89" s="12"/>
      <c r="M89" s="12">
        <f t="shared" ref="M89:M94" si="30">SUM(D89:L89)</f>
        <v>0</v>
      </c>
      <c r="N89" s="12"/>
      <c r="O89" s="12">
        <f t="shared" ref="O89:O94" si="31">M89-N89</f>
        <v>0</v>
      </c>
      <c r="P89" s="92"/>
      <c r="Q89" s="38"/>
    </row>
    <row r="90" spans="1:17" s="37" customFormat="1" ht="15" thickBot="1">
      <c r="A90" s="110"/>
      <c r="B90" s="28"/>
      <c r="C90" s="129" t="s">
        <v>41</v>
      </c>
      <c r="D90" s="12"/>
      <c r="E90" s="12"/>
      <c r="F90" s="12"/>
      <c r="G90" s="12"/>
      <c r="H90" s="12"/>
      <c r="I90" s="12"/>
      <c r="J90" s="12"/>
      <c r="K90" s="12"/>
      <c r="L90" s="12"/>
      <c r="M90" s="12">
        <f t="shared" si="30"/>
        <v>0</v>
      </c>
      <c r="N90" s="12"/>
      <c r="O90" s="12">
        <f t="shared" si="31"/>
        <v>0</v>
      </c>
      <c r="P90" s="97"/>
      <c r="Q90" s="38"/>
    </row>
    <row r="91" spans="1:17" s="37" customFormat="1" ht="15" thickBot="1">
      <c r="A91" s="110"/>
      <c r="B91" s="28"/>
      <c r="C91" s="129" t="s">
        <v>82</v>
      </c>
      <c r="D91" s="12"/>
      <c r="E91" s="12"/>
      <c r="F91" s="12"/>
      <c r="G91" s="12"/>
      <c r="H91" s="12"/>
      <c r="I91" s="12"/>
      <c r="J91" s="12"/>
      <c r="K91" s="12"/>
      <c r="L91" s="12"/>
      <c r="M91" s="12">
        <f t="shared" si="30"/>
        <v>0</v>
      </c>
      <c r="N91" s="12"/>
      <c r="O91" s="12">
        <f t="shared" si="31"/>
        <v>0</v>
      </c>
      <c r="P91" s="92"/>
      <c r="Q91" s="38"/>
    </row>
    <row r="92" spans="1:17" s="37" customFormat="1" ht="15" thickBot="1">
      <c r="A92" s="110"/>
      <c r="B92" s="28"/>
      <c r="C92" s="129" t="s">
        <v>64</v>
      </c>
      <c r="D92" s="12"/>
      <c r="E92" s="12"/>
      <c r="F92" s="12"/>
      <c r="G92" s="12"/>
      <c r="H92" s="12"/>
      <c r="I92" s="12"/>
      <c r="J92" s="12"/>
      <c r="K92" s="12"/>
      <c r="L92" s="12"/>
      <c r="M92" s="12">
        <f t="shared" si="30"/>
        <v>0</v>
      </c>
      <c r="N92" s="12"/>
      <c r="O92" s="12">
        <f t="shared" si="31"/>
        <v>0</v>
      </c>
      <c r="P92" s="97"/>
      <c r="Q92" s="38"/>
    </row>
    <row r="93" spans="1:17" s="37" customFormat="1" ht="15" thickBot="1">
      <c r="A93" s="110"/>
      <c r="B93" s="28"/>
      <c r="C93" s="133" t="s">
        <v>77</v>
      </c>
      <c r="D93" s="12"/>
      <c r="E93" s="12"/>
      <c r="F93" s="12"/>
      <c r="G93" s="12"/>
      <c r="H93" s="12"/>
      <c r="I93" s="12"/>
      <c r="J93" s="12"/>
      <c r="K93" s="12"/>
      <c r="L93" s="12"/>
      <c r="M93" s="12">
        <f t="shared" si="30"/>
        <v>0</v>
      </c>
      <c r="N93" s="12"/>
      <c r="O93" s="12">
        <f t="shared" si="31"/>
        <v>0</v>
      </c>
      <c r="P93" s="92"/>
      <c r="Q93" s="38"/>
    </row>
    <row r="94" spans="1:17" s="37" customFormat="1" ht="15" thickBot="1">
      <c r="A94" s="110"/>
      <c r="B94" s="28"/>
      <c r="C94" s="129" t="s">
        <v>65</v>
      </c>
      <c r="D94" s="12"/>
      <c r="E94" s="12"/>
      <c r="F94" s="12"/>
      <c r="G94" s="12"/>
      <c r="H94" s="12"/>
      <c r="I94" s="12"/>
      <c r="J94" s="12"/>
      <c r="K94" s="12"/>
      <c r="L94" s="12"/>
      <c r="M94" s="12">
        <f t="shared" si="30"/>
        <v>0</v>
      </c>
      <c r="N94" s="12"/>
      <c r="O94" s="12">
        <f t="shared" si="31"/>
        <v>0</v>
      </c>
      <c r="P94" s="97"/>
      <c r="Q94" s="38"/>
    </row>
    <row r="95" spans="1:17" s="37" customFormat="1" ht="15" thickBot="1">
      <c r="A95" s="110"/>
      <c r="B95" s="28"/>
      <c r="C95" s="129" t="s">
        <v>69</v>
      </c>
      <c r="D95" s="12"/>
      <c r="E95" s="12"/>
      <c r="F95" s="12"/>
      <c r="G95" s="12"/>
      <c r="H95" s="12"/>
      <c r="I95" s="12"/>
      <c r="J95" s="12"/>
      <c r="K95" s="12"/>
      <c r="L95" s="12"/>
      <c r="M95" s="12">
        <f t="shared" ref="M95:M101" si="32">SUM(D95:L95)</f>
        <v>0</v>
      </c>
      <c r="N95" s="12"/>
      <c r="O95" s="12">
        <f t="shared" ref="O95:O101" si="33">M95-N95</f>
        <v>0</v>
      </c>
      <c r="P95" s="92"/>
      <c r="Q95" s="38"/>
    </row>
    <row r="96" spans="1:17" s="37" customFormat="1" ht="15" thickBot="1">
      <c r="A96" s="110"/>
      <c r="B96" s="28"/>
      <c r="C96" s="129" t="s">
        <v>68</v>
      </c>
      <c r="D96" s="12"/>
      <c r="E96" s="12"/>
      <c r="F96" s="12"/>
      <c r="G96" s="12"/>
      <c r="H96" s="12"/>
      <c r="I96" s="12"/>
      <c r="J96" s="12"/>
      <c r="K96" s="12"/>
      <c r="L96" s="12"/>
      <c r="M96" s="12">
        <f t="shared" si="32"/>
        <v>0</v>
      </c>
      <c r="N96" s="12"/>
      <c r="O96" s="12">
        <f t="shared" si="33"/>
        <v>0</v>
      </c>
      <c r="P96" s="97"/>
      <c r="Q96" s="38"/>
    </row>
    <row r="97" spans="1:17" s="37" customFormat="1" ht="15" thickBot="1">
      <c r="A97" s="110"/>
      <c r="B97" s="28"/>
      <c r="C97" s="129" t="s">
        <v>76</v>
      </c>
      <c r="D97" s="12"/>
      <c r="E97" s="12"/>
      <c r="F97" s="12"/>
      <c r="G97" s="12"/>
      <c r="H97" s="12"/>
      <c r="I97" s="12"/>
      <c r="J97" s="12"/>
      <c r="K97" s="12"/>
      <c r="L97" s="12"/>
      <c r="M97" s="12">
        <f t="shared" si="32"/>
        <v>0</v>
      </c>
      <c r="N97" s="12"/>
      <c r="O97" s="12">
        <f t="shared" si="33"/>
        <v>0</v>
      </c>
      <c r="P97" s="92"/>
      <c r="Q97" s="38"/>
    </row>
    <row r="98" spans="1:17" s="37" customFormat="1" ht="15" thickBot="1">
      <c r="A98" s="110"/>
      <c r="B98" s="28"/>
      <c r="C98" s="129" t="s">
        <v>74</v>
      </c>
      <c r="D98" s="12"/>
      <c r="E98" s="12"/>
      <c r="F98" s="12"/>
      <c r="G98" s="12"/>
      <c r="H98" s="12"/>
      <c r="I98" s="12"/>
      <c r="J98" s="12"/>
      <c r="K98" s="12"/>
      <c r="L98" s="12"/>
      <c r="M98" s="12">
        <f t="shared" si="32"/>
        <v>0</v>
      </c>
      <c r="N98" s="12"/>
      <c r="O98" s="12">
        <f t="shared" si="33"/>
        <v>0</v>
      </c>
      <c r="P98" s="97"/>
      <c r="Q98" s="38"/>
    </row>
    <row r="99" spans="1:17" s="37" customFormat="1" ht="15" thickBot="1">
      <c r="A99" s="110"/>
      <c r="B99" s="28"/>
      <c r="C99" s="129" t="s">
        <v>78</v>
      </c>
      <c r="D99" s="12"/>
      <c r="E99" s="12"/>
      <c r="F99" s="12"/>
      <c r="G99" s="12"/>
      <c r="H99" s="12"/>
      <c r="I99" s="12"/>
      <c r="J99" s="12"/>
      <c r="K99" s="12"/>
      <c r="L99" s="12"/>
      <c r="M99" s="12">
        <f t="shared" si="32"/>
        <v>0</v>
      </c>
      <c r="N99" s="12"/>
      <c r="O99" s="12">
        <f t="shared" si="33"/>
        <v>0</v>
      </c>
      <c r="P99" s="92"/>
      <c r="Q99" s="38"/>
    </row>
    <row r="100" spans="1:17" s="37" customFormat="1" ht="15" thickBot="1">
      <c r="A100" s="110"/>
      <c r="B100" s="28"/>
      <c r="C100" s="129" t="s">
        <v>75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>
        <f t="shared" si="32"/>
        <v>0</v>
      </c>
      <c r="N100" s="12"/>
      <c r="O100" s="12">
        <f t="shared" si="33"/>
        <v>0</v>
      </c>
      <c r="P100" s="97"/>
      <c r="Q100" s="38"/>
    </row>
    <row r="101" spans="1:17" s="37" customFormat="1" ht="15" thickBot="1">
      <c r="A101" s="110"/>
      <c r="B101" s="28"/>
      <c r="C101" s="129"/>
      <c r="D101" s="12"/>
      <c r="E101" s="12"/>
      <c r="F101" s="12"/>
      <c r="G101" s="12"/>
      <c r="H101" s="12"/>
      <c r="I101" s="12"/>
      <c r="J101" s="12"/>
      <c r="K101" s="12"/>
      <c r="L101" s="12"/>
      <c r="M101" s="12">
        <f t="shared" si="32"/>
        <v>0</v>
      </c>
      <c r="N101" s="12"/>
      <c r="O101" s="12">
        <f t="shared" si="33"/>
        <v>0</v>
      </c>
      <c r="P101" s="97"/>
      <c r="Q101" s="38"/>
    </row>
    <row r="102" spans="1:17" ht="15" thickBot="1">
      <c r="A102" s="86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1:17" ht="15" thickBot="1">
      <c r="A103" s="116"/>
      <c r="B103" s="35"/>
      <c r="C103" s="54" t="s">
        <v>15</v>
      </c>
      <c r="D103" s="54"/>
      <c r="E103" s="54"/>
      <c r="F103" s="54"/>
      <c r="G103" s="54"/>
      <c r="H103" s="54"/>
      <c r="I103" s="54"/>
      <c r="J103" s="54"/>
      <c r="K103" s="54"/>
      <c r="L103" s="54"/>
      <c r="M103" s="54">
        <f>SUM(D103:L103)</f>
        <v>0</v>
      </c>
      <c r="N103" s="54"/>
      <c r="O103" s="54">
        <f>M103-N103</f>
        <v>0</v>
      </c>
      <c r="P103" s="92"/>
    </row>
    <row r="104" spans="1:17" ht="15" thickBot="1">
      <c r="A104" s="102"/>
      <c r="B104" s="28"/>
      <c r="C104" s="54" t="s">
        <v>16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54">
        <f t="shared" ref="M104:M107" si="34">SUM(D104:L104)</f>
        <v>0</v>
      </c>
      <c r="N104" s="12"/>
      <c r="O104" s="54">
        <f t="shared" ref="O104:O107" si="35">M104-N104</f>
        <v>0</v>
      </c>
      <c r="P104" s="92"/>
    </row>
    <row r="105" spans="1:17" s="37" customFormat="1" ht="15" thickBot="1">
      <c r="A105" s="29"/>
      <c r="B105" s="28"/>
      <c r="C105" s="89" t="s">
        <v>22</v>
      </c>
      <c r="D105" s="54"/>
      <c r="E105" s="54"/>
      <c r="F105" s="54"/>
      <c r="G105" s="54"/>
      <c r="H105" s="54"/>
      <c r="I105" s="54"/>
      <c r="J105" s="54"/>
      <c r="K105" s="54"/>
      <c r="L105" s="54"/>
      <c r="M105" s="54">
        <f t="shared" si="34"/>
        <v>0</v>
      </c>
      <c r="N105" s="54"/>
      <c r="O105" s="54">
        <f t="shared" si="35"/>
        <v>0</v>
      </c>
      <c r="P105" s="92"/>
      <c r="Q105" s="38"/>
    </row>
    <row r="106" spans="1:17" ht="15" thickBot="1">
      <c r="A106" s="101"/>
      <c r="B106" s="35"/>
      <c r="C106" s="63" t="s">
        <v>61</v>
      </c>
      <c r="D106" s="54"/>
      <c r="E106" s="54"/>
      <c r="F106" s="54"/>
      <c r="G106" s="54"/>
      <c r="H106" s="54"/>
      <c r="I106" s="54"/>
      <c r="J106" s="54"/>
      <c r="K106" s="54"/>
      <c r="L106" s="54"/>
      <c r="M106" s="54">
        <f t="shared" si="34"/>
        <v>0</v>
      </c>
      <c r="N106" s="54"/>
      <c r="O106" s="54">
        <f t="shared" si="35"/>
        <v>0</v>
      </c>
    </row>
    <row r="107" spans="1:17" s="37" customFormat="1" ht="15" thickBot="1">
      <c r="A107" s="29"/>
      <c r="B107" s="28"/>
      <c r="C107" s="63" t="s">
        <v>28</v>
      </c>
      <c r="D107" s="54"/>
      <c r="E107" s="54"/>
      <c r="F107" s="54"/>
      <c r="G107" s="54"/>
      <c r="H107" s="54"/>
      <c r="I107" s="54"/>
      <c r="J107" s="54"/>
      <c r="K107" s="54"/>
      <c r="L107" s="54"/>
      <c r="M107" s="54">
        <f t="shared" si="34"/>
        <v>0</v>
      </c>
      <c r="N107" s="54"/>
      <c r="O107" s="54">
        <f t="shared" si="35"/>
        <v>0</v>
      </c>
      <c r="P107" s="97"/>
      <c r="Q107" s="38"/>
    </row>
    <row r="108" spans="1:17" ht="15" thickBot="1">
      <c r="A108" s="101"/>
      <c r="B108" s="35"/>
      <c r="C108" s="63"/>
      <c r="D108" s="54"/>
      <c r="E108" s="54"/>
      <c r="F108" s="54"/>
      <c r="G108" s="54"/>
      <c r="H108" s="54"/>
      <c r="I108" s="54"/>
      <c r="J108" s="54"/>
      <c r="K108" s="54"/>
      <c r="L108" s="54"/>
      <c r="M108" s="54">
        <f t="shared" ref="M108:M110" si="36">SUM(D108:L108)</f>
        <v>0</v>
      </c>
      <c r="N108" s="54"/>
      <c r="O108" s="54">
        <f t="shared" ref="O108:O110" si="37">M108-N108</f>
        <v>0</v>
      </c>
    </row>
    <row r="109" spans="1:17" s="37" customFormat="1" ht="15" thickBot="1">
      <c r="A109" s="29"/>
      <c r="B109" s="28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>
        <f t="shared" si="36"/>
        <v>0</v>
      </c>
      <c r="N109" s="54"/>
      <c r="O109" s="54">
        <f t="shared" si="37"/>
        <v>0</v>
      </c>
      <c r="P109" s="97"/>
      <c r="Q109" s="38"/>
    </row>
    <row r="110" spans="1:17" ht="15" thickBot="1">
      <c r="A110" s="97"/>
      <c r="B110" s="98"/>
      <c r="C110" s="87"/>
      <c r="D110" s="88"/>
      <c r="E110" s="88"/>
      <c r="F110" s="88"/>
      <c r="G110" s="88"/>
      <c r="H110" s="88"/>
      <c r="I110" s="88"/>
      <c r="J110" s="88"/>
      <c r="K110" s="88"/>
      <c r="L110" s="88"/>
      <c r="M110" s="88">
        <f t="shared" si="36"/>
        <v>0</v>
      </c>
      <c r="N110" s="88"/>
      <c r="O110" s="88">
        <f t="shared" si="37"/>
        <v>0</v>
      </c>
    </row>
    <row r="111" spans="1:17" ht="15" thickBot="1">
      <c r="A111" s="102"/>
      <c r="B111" s="28"/>
      <c r="C111" s="72"/>
      <c r="D111" s="99"/>
      <c r="E111" s="99"/>
      <c r="F111" s="99"/>
      <c r="G111" s="99"/>
      <c r="H111" s="99"/>
      <c r="I111" s="99"/>
      <c r="J111" s="99"/>
      <c r="K111" s="99"/>
      <c r="L111" s="99"/>
      <c r="M111" s="100"/>
      <c r="N111" s="99"/>
      <c r="O111" s="100"/>
    </row>
    <row r="112" spans="1:17" ht="15" thickBot="1">
      <c r="A112" s="29"/>
      <c r="B112" s="28"/>
      <c r="C112" s="54" t="s">
        <v>15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54">
        <f t="shared" ref="M112:M117" si="38">SUM(D112:L112)</f>
        <v>0</v>
      </c>
      <c r="N112" s="54"/>
      <c r="O112" s="54">
        <f t="shared" ref="O112:O117" si="39">M112-N112</f>
        <v>0</v>
      </c>
      <c r="P112" s="92"/>
    </row>
    <row r="113" spans="1:17" s="37" customFormat="1" ht="15" thickBot="1">
      <c r="A113" s="101"/>
      <c r="B113" s="35"/>
      <c r="C113" s="54" t="s">
        <v>16</v>
      </c>
      <c r="D113" s="54"/>
      <c r="E113" s="54"/>
      <c r="F113" s="54"/>
      <c r="G113" s="54"/>
      <c r="H113" s="54"/>
      <c r="I113" s="54"/>
      <c r="J113" s="54"/>
      <c r="K113" s="54"/>
      <c r="L113" s="54"/>
      <c r="M113" s="54">
        <f t="shared" si="38"/>
        <v>0</v>
      </c>
      <c r="N113" s="54"/>
      <c r="O113" s="54">
        <f t="shared" si="39"/>
        <v>0</v>
      </c>
      <c r="P113" s="92"/>
      <c r="Q113" s="38"/>
    </row>
    <row r="114" spans="1:17" ht="15" thickBot="1">
      <c r="A114" s="29"/>
      <c r="B114" s="28"/>
      <c r="C114" s="89" t="s">
        <v>22</v>
      </c>
      <c r="D114" s="54"/>
      <c r="E114" s="54"/>
      <c r="F114" s="54"/>
      <c r="G114" s="54"/>
      <c r="H114" s="54"/>
      <c r="I114" s="54"/>
      <c r="J114" s="54"/>
      <c r="K114" s="54"/>
      <c r="L114" s="54"/>
      <c r="M114" s="54">
        <f t="shared" si="38"/>
        <v>0</v>
      </c>
      <c r="N114" s="54"/>
      <c r="O114" s="54">
        <f t="shared" si="39"/>
        <v>0</v>
      </c>
    </row>
    <row r="115" spans="1:17" s="37" customFormat="1" ht="15" thickBot="1">
      <c r="A115" s="101"/>
      <c r="B115" s="35"/>
      <c r="C115" s="63" t="s">
        <v>61</v>
      </c>
      <c r="D115" s="54"/>
      <c r="E115" s="54"/>
      <c r="F115" s="54"/>
      <c r="G115" s="54"/>
      <c r="H115" s="54"/>
      <c r="I115" s="54"/>
      <c r="J115" s="54"/>
      <c r="K115" s="54"/>
      <c r="L115" s="54"/>
      <c r="M115" s="54">
        <f t="shared" si="38"/>
        <v>0</v>
      </c>
      <c r="N115" s="54"/>
      <c r="O115" s="54">
        <f t="shared" si="39"/>
        <v>0</v>
      </c>
      <c r="P115" s="92"/>
      <c r="Q115" s="38"/>
    </row>
    <row r="116" spans="1:17" ht="15" thickBot="1">
      <c r="A116" s="29"/>
      <c r="B116" s="28"/>
      <c r="C116" s="63" t="s">
        <v>28</v>
      </c>
      <c r="D116" s="54"/>
      <c r="E116" s="54"/>
      <c r="F116" s="54"/>
      <c r="G116" s="54"/>
      <c r="H116" s="54"/>
      <c r="I116" s="54"/>
      <c r="J116" s="54"/>
      <c r="K116" s="54"/>
      <c r="L116" s="54"/>
      <c r="M116" s="54">
        <f t="shared" si="38"/>
        <v>0</v>
      </c>
      <c r="N116" s="54"/>
      <c r="O116" s="54">
        <f t="shared" si="39"/>
        <v>0</v>
      </c>
    </row>
    <row r="117" spans="1:17" s="37" customFormat="1" ht="15" thickBot="1">
      <c r="A117" s="101"/>
      <c r="B117" s="35"/>
      <c r="C117" s="63"/>
      <c r="D117" s="54"/>
      <c r="E117" s="54"/>
      <c r="F117" s="54"/>
      <c r="G117" s="54"/>
      <c r="H117" s="54"/>
      <c r="I117" s="54"/>
      <c r="J117" s="54"/>
      <c r="K117" s="54"/>
      <c r="L117" s="54"/>
      <c r="M117" s="54">
        <f t="shared" si="38"/>
        <v>0</v>
      </c>
      <c r="N117" s="54"/>
      <c r="O117" s="54">
        <f t="shared" si="39"/>
        <v>0</v>
      </c>
      <c r="P117" s="97"/>
      <c r="Q117" s="38"/>
    </row>
    <row r="118" spans="1:17" ht="15" thickBot="1"/>
    <row r="119" spans="1:17" ht="15" thickBot="1">
      <c r="A119" s="120"/>
      <c r="B119" s="28"/>
      <c r="C119" s="54" t="s">
        <v>15</v>
      </c>
      <c r="D119" s="54"/>
      <c r="E119" s="54"/>
      <c r="F119" s="54"/>
      <c r="G119" s="54"/>
      <c r="H119" s="54"/>
      <c r="I119" s="54"/>
      <c r="J119" s="54"/>
      <c r="K119" s="54"/>
      <c r="L119" s="54"/>
      <c r="M119" s="54">
        <f>SUM(D119:L119)</f>
        <v>0</v>
      </c>
      <c r="N119" s="54"/>
      <c r="O119" s="54">
        <f>M119-N119</f>
        <v>0</v>
      </c>
      <c r="P119" s="92"/>
    </row>
    <row r="120" spans="1:17" ht="15" thickBot="1">
      <c r="A120" s="101"/>
      <c r="B120" s="35"/>
      <c r="C120" s="54" t="s">
        <v>16</v>
      </c>
      <c r="D120" s="54"/>
      <c r="E120" s="54"/>
      <c r="F120" s="54"/>
      <c r="G120" s="54"/>
      <c r="H120" s="54"/>
      <c r="I120" s="54"/>
      <c r="J120" s="54"/>
      <c r="K120" s="54"/>
      <c r="L120" s="54"/>
      <c r="M120" s="54">
        <f>SUM(D120:L120)</f>
        <v>0</v>
      </c>
      <c r="N120" s="54"/>
      <c r="O120" s="54">
        <f>M120-N120</f>
        <v>0</v>
      </c>
    </row>
    <row r="121" spans="1:17" ht="15" thickBot="1">
      <c r="A121" s="102"/>
      <c r="B121" s="28"/>
      <c r="C121" s="89" t="s">
        <v>22</v>
      </c>
      <c r="D121" s="99"/>
      <c r="E121" s="99"/>
      <c r="F121" s="99"/>
      <c r="G121" s="99"/>
      <c r="H121" s="99"/>
      <c r="I121" s="99"/>
      <c r="J121" s="99"/>
      <c r="K121" s="99"/>
      <c r="L121" s="99"/>
      <c r="M121" s="100"/>
      <c r="N121" s="99"/>
      <c r="O121" s="100"/>
    </row>
    <row r="122" spans="1:17" ht="15" thickBot="1">
      <c r="A122" s="102"/>
      <c r="B122" s="28"/>
      <c r="C122" s="63" t="s">
        <v>61</v>
      </c>
      <c r="D122" s="99"/>
      <c r="E122" s="99"/>
      <c r="F122" s="99"/>
      <c r="G122" s="99"/>
      <c r="H122" s="99"/>
      <c r="I122" s="99"/>
      <c r="J122" s="99"/>
      <c r="K122" s="99"/>
      <c r="L122" s="99"/>
      <c r="M122" s="100"/>
      <c r="N122" s="99"/>
      <c r="O122" s="100"/>
    </row>
    <row r="123" spans="1:17" ht="15" thickBot="1">
      <c r="A123" s="29"/>
      <c r="B123" s="28"/>
      <c r="C123" s="63" t="s">
        <v>28</v>
      </c>
      <c r="D123" s="54"/>
      <c r="E123" s="54"/>
      <c r="F123" s="54"/>
      <c r="G123" s="54"/>
      <c r="H123" s="54"/>
      <c r="I123" s="54"/>
      <c r="J123" s="54"/>
      <c r="K123" s="54"/>
      <c r="L123" s="54"/>
      <c r="M123" s="54">
        <f t="shared" ref="M123:M129" si="40">SUM(D123:L123)</f>
        <v>0</v>
      </c>
      <c r="N123" s="54"/>
      <c r="O123" s="54">
        <f t="shared" ref="O123:O136" si="41">M123-N123</f>
        <v>0</v>
      </c>
    </row>
    <row r="124" spans="1:17" ht="15" thickBot="1">
      <c r="A124" s="101"/>
      <c r="B124" s="28"/>
      <c r="C124" s="59"/>
      <c r="D124" s="54"/>
      <c r="E124" s="54"/>
      <c r="F124" s="54"/>
      <c r="G124" s="54"/>
      <c r="H124" s="54"/>
      <c r="I124" s="54"/>
      <c r="J124" s="54"/>
      <c r="K124" s="54"/>
      <c r="L124" s="54"/>
      <c r="M124" s="54">
        <f t="shared" si="40"/>
        <v>0</v>
      </c>
      <c r="N124" s="54"/>
      <c r="O124" s="54">
        <f t="shared" si="41"/>
        <v>0</v>
      </c>
    </row>
    <row r="125" spans="1:17" ht="15" thickBot="1">
      <c r="A125" s="29"/>
      <c r="B125" s="28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>
        <f t="shared" si="40"/>
        <v>0</v>
      </c>
      <c r="N125" s="54"/>
      <c r="O125" s="54">
        <f t="shared" si="41"/>
        <v>0</v>
      </c>
    </row>
    <row r="126" spans="1:17" ht="15" thickBot="1">
      <c r="A126" s="97"/>
      <c r="C126" s="87"/>
      <c r="D126" s="88"/>
      <c r="E126" s="88"/>
      <c r="F126" s="88"/>
      <c r="G126" s="88"/>
      <c r="H126" s="88"/>
      <c r="I126" s="88"/>
      <c r="J126" s="88"/>
      <c r="K126" s="88"/>
      <c r="L126" s="88"/>
      <c r="M126" s="88">
        <f t="shared" si="40"/>
        <v>0</v>
      </c>
      <c r="N126" s="88"/>
      <c r="O126" s="88">
        <f t="shared" si="41"/>
        <v>0</v>
      </c>
    </row>
    <row r="127" spans="1:17" ht="15" thickBot="1">
      <c r="A127" s="29"/>
      <c r="B127" s="28"/>
      <c r="C127" s="54" t="s">
        <v>15</v>
      </c>
      <c r="D127" s="54"/>
      <c r="E127" s="54"/>
      <c r="F127" s="54"/>
      <c r="G127" s="54"/>
      <c r="H127" s="54"/>
      <c r="I127" s="54"/>
      <c r="J127" s="54"/>
      <c r="K127" s="54"/>
      <c r="L127" s="54"/>
      <c r="M127" s="54">
        <f t="shared" si="40"/>
        <v>0</v>
      </c>
      <c r="N127" s="54"/>
      <c r="O127" s="54">
        <f t="shared" si="41"/>
        <v>0</v>
      </c>
      <c r="P127" s="92"/>
    </row>
    <row r="128" spans="1:17" ht="15" thickBot="1">
      <c r="A128" s="101"/>
      <c r="B128" s="28"/>
      <c r="C128" s="54" t="s">
        <v>16</v>
      </c>
      <c r="D128" s="54"/>
      <c r="E128" s="54"/>
      <c r="F128" s="54"/>
      <c r="G128" s="54"/>
      <c r="H128" s="54"/>
      <c r="I128" s="54"/>
      <c r="J128" s="54"/>
      <c r="K128" s="54"/>
      <c r="L128" s="54"/>
      <c r="M128" s="54">
        <f t="shared" si="40"/>
        <v>0</v>
      </c>
      <c r="N128" s="54"/>
      <c r="O128" s="54">
        <f t="shared" si="41"/>
        <v>0</v>
      </c>
      <c r="P128" s="92"/>
    </row>
    <row r="129" spans="1:16" ht="15" thickBot="1">
      <c r="A129" s="102"/>
      <c r="B129" s="28"/>
      <c r="C129" s="89" t="s">
        <v>22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54">
        <f t="shared" si="40"/>
        <v>0</v>
      </c>
      <c r="N129" s="12"/>
      <c r="O129" s="54">
        <f t="shared" si="41"/>
        <v>0</v>
      </c>
    </row>
    <row r="130" spans="1:16" ht="15" thickBot="1">
      <c r="A130" s="29"/>
      <c r="B130" s="28"/>
      <c r="C130" s="63" t="s">
        <v>61</v>
      </c>
      <c r="D130" s="54"/>
      <c r="E130" s="54"/>
      <c r="F130" s="54"/>
      <c r="G130" s="54"/>
      <c r="H130" s="54"/>
      <c r="I130" s="54"/>
      <c r="J130" s="54"/>
      <c r="K130" s="54"/>
      <c r="L130" s="54"/>
      <c r="M130" s="54">
        <f t="shared" ref="M130:M138" si="42">SUM(D130:L130)</f>
        <v>0</v>
      </c>
      <c r="N130" s="54"/>
      <c r="O130" s="54">
        <f t="shared" si="41"/>
        <v>0</v>
      </c>
      <c r="P130" s="92"/>
    </row>
    <row r="131" spans="1:16" ht="15" thickBot="1">
      <c r="A131" s="101"/>
      <c r="B131" s="35"/>
      <c r="C131" s="63" t="s">
        <v>28</v>
      </c>
      <c r="D131" s="54"/>
      <c r="E131" s="54"/>
      <c r="F131" s="54"/>
      <c r="G131" s="54"/>
      <c r="H131" s="54"/>
      <c r="I131" s="54"/>
      <c r="J131" s="54"/>
      <c r="K131" s="54"/>
      <c r="L131" s="54"/>
      <c r="M131" s="54">
        <f t="shared" si="42"/>
        <v>0</v>
      </c>
      <c r="N131" s="54"/>
      <c r="O131" s="54">
        <f t="shared" si="41"/>
        <v>0</v>
      </c>
    </row>
    <row r="132" spans="1:16" ht="15" thickBot="1">
      <c r="A132" s="29"/>
      <c r="B132" s="28"/>
      <c r="C132" s="54" t="s">
        <v>18</v>
      </c>
      <c r="D132" s="54"/>
      <c r="E132" s="54"/>
      <c r="F132" s="54"/>
      <c r="G132" s="54"/>
      <c r="H132" s="54"/>
      <c r="I132" s="54"/>
      <c r="J132" s="54"/>
      <c r="K132" s="54"/>
      <c r="L132" s="54"/>
      <c r="M132" s="54">
        <f t="shared" si="42"/>
        <v>0</v>
      </c>
      <c r="N132" s="54"/>
      <c r="O132" s="54">
        <f t="shared" si="41"/>
        <v>0</v>
      </c>
      <c r="P132" s="92"/>
    </row>
    <row r="133" spans="1:16" ht="15" thickBot="1">
      <c r="A133" s="29"/>
      <c r="B133" s="28"/>
      <c r="C133" s="54" t="s">
        <v>24</v>
      </c>
      <c r="D133" s="54"/>
      <c r="E133" s="54"/>
      <c r="F133" s="54"/>
      <c r="G133" s="54"/>
      <c r="H133" s="54"/>
      <c r="I133" s="54"/>
      <c r="J133" s="54"/>
      <c r="K133" s="54"/>
      <c r="L133" s="54"/>
      <c r="M133" s="54">
        <f t="shared" si="42"/>
        <v>0</v>
      </c>
      <c r="N133" s="54"/>
      <c r="O133" s="54">
        <f t="shared" si="41"/>
        <v>0</v>
      </c>
      <c r="P133" s="92"/>
    </row>
    <row r="134" spans="1:16" ht="15" thickBot="1">
      <c r="A134" s="29"/>
      <c r="B134" s="28"/>
      <c r="C134" s="54" t="s">
        <v>86</v>
      </c>
      <c r="D134" s="54"/>
      <c r="E134" s="54"/>
      <c r="F134" s="54"/>
      <c r="G134" s="54"/>
      <c r="H134" s="54"/>
      <c r="I134" s="54"/>
      <c r="J134" s="54"/>
      <c r="K134" s="54"/>
      <c r="L134" s="54"/>
      <c r="M134" s="54">
        <f t="shared" si="42"/>
        <v>0</v>
      </c>
      <c r="N134" s="54"/>
      <c r="O134" s="54">
        <f t="shared" si="41"/>
        <v>0</v>
      </c>
      <c r="P134" s="92"/>
    </row>
    <row r="135" spans="1:16" ht="15" thickBot="1">
      <c r="A135" s="29"/>
      <c r="B135" s="28"/>
      <c r="C135" s="54" t="s">
        <v>40</v>
      </c>
      <c r="D135" s="54"/>
      <c r="E135" s="54"/>
      <c r="F135" s="54"/>
      <c r="G135" s="54"/>
      <c r="H135" s="54"/>
      <c r="I135" s="54"/>
      <c r="J135" s="54"/>
      <c r="K135" s="54"/>
      <c r="L135" s="54"/>
      <c r="M135" s="54">
        <f t="shared" si="42"/>
        <v>0</v>
      </c>
      <c r="N135" s="54"/>
      <c r="O135" s="54">
        <f t="shared" si="41"/>
        <v>0</v>
      </c>
      <c r="P135" s="92"/>
    </row>
    <row r="136" spans="1:16" ht="15" thickBot="1">
      <c r="A136" s="29"/>
      <c r="B136" s="28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>
        <f t="shared" si="42"/>
        <v>0</v>
      </c>
      <c r="N136" s="54"/>
      <c r="O136" s="54">
        <f t="shared" si="41"/>
        <v>0</v>
      </c>
    </row>
    <row r="137" spans="1:16" ht="15" thickBot="1">
      <c r="A137" s="86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>
        <f t="shared" si="42"/>
        <v>0</v>
      </c>
      <c r="N137" s="88"/>
      <c r="O137" s="88">
        <f t="shared" ref="O137:O138" si="43">M137-N137</f>
        <v>0</v>
      </c>
    </row>
    <row r="138" spans="1:16" ht="15" thickBot="1">
      <c r="A138" s="29"/>
      <c r="B138" s="28"/>
      <c r="C138" s="54" t="s">
        <v>15</v>
      </c>
      <c r="D138" s="54"/>
      <c r="E138" s="54"/>
      <c r="F138" s="54"/>
      <c r="G138" s="54"/>
      <c r="H138" s="54"/>
      <c r="I138" s="54"/>
      <c r="J138" s="54"/>
      <c r="K138" s="54"/>
      <c r="L138" s="54"/>
      <c r="M138" s="54">
        <f t="shared" si="42"/>
        <v>0</v>
      </c>
      <c r="N138" s="54"/>
      <c r="O138" s="54">
        <f t="shared" si="43"/>
        <v>0</v>
      </c>
      <c r="P138" s="92"/>
    </row>
    <row r="139" spans="1:16" ht="15" thickBot="1">
      <c r="A139" s="102"/>
      <c r="B139" s="28"/>
      <c r="C139" s="54" t="s">
        <v>16</v>
      </c>
      <c r="D139" s="99"/>
      <c r="E139" s="99"/>
      <c r="F139" s="99"/>
      <c r="G139" s="99"/>
      <c r="H139" s="99"/>
      <c r="I139" s="99"/>
      <c r="J139" s="99"/>
      <c r="K139" s="99"/>
      <c r="L139" s="99"/>
      <c r="M139" s="100"/>
      <c r="N139" s="99"/>
      <c r="O139" s="100"/>
    </row>
    <row r="140" spans="1:16" ht="15" thickBot="1">
      <c r="A140" s="29"/>
      <c r="B140" s="28"/>
      <c r="C140" s="89" t="s">
        <v>22</v>
      </c>
      <c r="D140" s="54"/>
      <c r="E140" s="54"/>
      <c r="F140" s="54"/>
      <c r="G140" s="54"/>
      <c r="H140" s="54"/>
      <c r="I140" s="54"/>
      <c r="J140" s="54"/>
      <c r="K140" s="54"/>
      <c r="L140" s="54"/>
      <c r="M140" s="54">
        <f t="shared" ref="M140:M145" si="44">SUM(D140:L140)</f>
        <v>0</v>
      </c>
      <c r="N140" s="54"/>
      <c r="O140" s="54">
        <f t="shared" ref="O140:O145" si="45">M140-N140</f>
        <v>0</v>
      </c>
    </row>
    <row r="141" spans="1:16" ht="15" thickBot="1">
      <c r="A141" s="101"/>
      <c r="B141" s="35"/>
      <c r="C141" s="63" t="s">
        <v>61</v>
      </c>
      <c r="D141" s="54"/>
      <c r="E141" s="54"/>
      <c r="F141" s="54"/>
      <c r="G141" s="54"/>
      <c r="H141" s="54"/>
      <c r="I141" s="54"/>
      <c r="J141" s="54"/>
      <c r="K141" s="54"/>
      <c r="L141" s="54"/>
      <c r="M141" s="54">
        <f t="shared" si="44"/>
        <v>0</v>
      </c>
      <c r="N141" s="54"/>
      <c r="O141" s="54">
        <f t="shared" si="45"/>
        <v>0</v>
      </c>
    </row>
    <row r="142" spans="1:16" ht="15" thickBot="1">
      <c r="A142" s="29"/>
      <c r="B142" s="28"/>
      <c r="C142" s="63" t="s">
        <v>28</v>
      </c>
      <c r="D142" s="54"/>
      <c r="E142" s="54"/>
      <c r="F142" s="54"/>
      <c r="G142" s="54"/>
      <c r="H142" s="54"/>
      <c r="I142" s="54"/>
      <c r="J142" s="54"/>
      <c r="K142" s="54"/>
      <c r="L142" s="54"/>
      <c r="M142" s="54">
        <f t="shared" si="44"/>
        <v>0</v>
      </c>
      <c r="N142" s="54"/>
      <c r="O142" s="54">
        <f t="shared" si="45"/>
        <v>0</v>
      </c>
    </row>
    <row r="143" spans="1:16" ht="15" thickBot="1">
      <c r="A143" s="29"/>
      <c r="B143" s="28"/>
      <c r="C143" s="63"/>
      <c r="D143" s="54"/>
      <c r="E143" s="54"/>
      <c r="F143" s="54"/>
      <c r="G143" s="54"/>
      <c r="H143" s="54"/>
      <c r="I143" s="54"/>
      <c r="J143" s="54"/>
      <c r="K143" s="54"/>
      <c r="L143" s="54"/>
      <c r="M143" s="54">
        <f t="shared" si="44"/>
        <v>0</v>
      </c>
      <c r="N143" s="54"/>
      <c r="O143" s="54">
        <f t="shared" si="45"/>
        <v>0</v>
      </c>
    </row>
    <row r="144" spans="1:16" ht="15" thickBot="1">
      <c r="A144" s="29"/>
      <c r="B144" s="28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>
        <f t="shared" si="44"/>
        <v>0</v>
      </c>
      <c r="N144" s="54"/>
      <c r="O144" s="54">
        <f t="shared" si="45"/>
        <v>0</v>
      </c>
    </row>
    <row r="145" spans="1:15" ht="15" thickBot="1">
      <c r="A145" s="86"/>
      <c r="C145" s="87"/>
      <c r="D145" s="88"/>
      <c r="E145" s="88"/>
      <c r="F145" s="88"/>
      <c r="G145" s="88"/>
      <c r="H145" s="88"/>
      <c r="I145" s="88"/>
      <c r="J145" s="88"/>
      <c r="K145" s="88"/>
      <c r="L145" s="88"/>
      <c r="M145" s="88">
        <f t="shared" si="44"/>
        <v>0</v>
      </c>
      <c r="N145" s="88"/>
      <c r="O145" s="88">
        <f t="shared" si="45"/>
        <v>0</v>
      </c>
    </row>
    <row r="146" spans="1:15" ht="15" thickBot="1">
      <c r="A146" s="102"/>
      <c r="B146" s="28"/>
      <c r="C146" s="72"/>
      <c r="D146" s="99"/>
      <c r="E146" s="99"/>
      <c r="F146" s="99"/>
      <c r="G146" s="99"/>
      <c r="H146" s="99"/>
      <c r="I146" s="99"/>
      <c r="J146" s="99"/>
      <c r="K146" s="99"/>
      <c r="L146" s="99"/>
      <c r="M146" s="100"/>
      <c r="N146" s="99"/>
      <c r="O146" s="100"/>
    </row>
    <row r="147" spans="1:15" ht="15" thickBot="1">
      <c r="A147" s="29"/>
      <c r="B147" s="28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>
        <f t="shared" ref="M147:M152" si="46">SUM(D147:L147)</f>
        <v>0</v>
      </c>
      <c r="N147" s="54"/>
      <c r="O147" s="54">
        <f t="shared" ref="O147:O152" si="47">M147-N147</f>
        <v>0</v>
      </c>
    </row>
    <row r="148" spans="1:15" ht="15" thickBot="1">
      <c r="A148" s="101"/>
      <c r="B148" s="35"/>
      <c r="C148" s="59"/>
      <c r="D148" s="54"/>
      <c r="E148" s="54"/>
      <c r="F148" s="54"/>
      <c r="G148" s="54"/>
      <c r="H148" s="54"/>
      <c r="I148" s="54"/>
      <c r="J148" s="54"/>
      <c r="K148" s="54"/>
      <c r="L148" s="54"/>
      <c r="M148" s="54">
        <f t="shared" si="46"/>
        <v>0</v>
      </c>
      <c r="N148" s="54"/>
      <c r="O148" s="54">
        <f t="shared" si="47"/>
        <v>0</v>
      </c>
    </row>
    <row r="149" spans="1:15" ht="15" thickBot="1">
      <c r="A149" s="29"/>
      <c r="B149" s="28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>
        <f t="shared" si="46"/>
        <v>0</v>
      </c>
      <c r="N149" s="54"/>
      <c r="O149" s="54">
        <f t="shared" si="47"/>
        <v>0</v>
      </c>
    </row>
    <row r="150" spans="1:15" ht="15" thickBot="1">
      <c r="A150" s="29"/>
      <c r="B150" s="28"/>
      <c r="C150" s="63"/>
      <c r="D150" s="54"/>
      <c r="E150" s="54"/>
      <c r="F150" s="54"/>
      <c r="G150" s="54"/>
      <c r="H150" s="54"/>
      <c r="I150" s="54"/>
      <c r="J150" s="54"/>
      <c r="K150" s="54"/>
      <c r="L150" s="54"/>
      <c r="M150" s="54">
        <f t="shared" si="46"/>
        <v>0</v>
      </c>
      <c r="N150" s="54"/>
      <c r="O150" s="54">
        <f t="shared" si="47"/>
        <v>0</v>
      </c>
    </row>
    <row r="151" spans="1:15" ht="15" thickBot="1">
      <c r="A151" s="29"/>
      <c r="B151" s="28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>
        <f t="shared" si="46"/>
        <v>0</v>
      </c>
      <c r="N151" s="54"/>
      <c r="O151" s="54">
        <f t="shared" si="47"/>
        <v>0</v>
      </c>
    </row>
    <row r="152" spans="1:15" ht="15" thickBot="1">
      <c r="A152" s="29"/>
      <c r="B152" s="28"/>
      <c r="C152" s="63"/>
      <c r="D152" s="54"/>
      <c r="E152" s="54"/>
      <c r="F152" s="54"/>
      <c r="G152" s="54"/>
      <c r="H152" s="54"/>
      <c r="I152" s="54"/>
      <c r="J152" s="54"/>
      <c r="K152" s="54"/>
      <c r="L152" s="54"/>
      <c r="M152" s="54">
        <f t="shared" si="46"/>
        <v>0</v>
      </c>
      <c r="N152" s="54"/>
      <c r="O152" s="54">
        <f t="shared" si="47"/>
        <v>0</v>
      </c>
    </row>
  </sheetData>
  <sortState ref="A7:P88">
    <sortCondition ref="A7:A88"/>
  </sortState>
  <mergeCells count="2">
    <mergeCell ref="A2:O2"/>
    <mergeCell ref="A4:O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5"/>
  <sheetViews>
    <sheetView tabSelected="1" workbookViewId="0">
      <selection activeCell="O8" sqref="O8"/>
    </sheetView>
  </sheetViews>
  <sheetFormatPr baseColWidth="10" defaultColWidth="11.44140625" defaultRowHeight="18"/>
  <cols>
    <col min="1" max="1" width="6.6640625" style="22" customWidth="1"/>
    <col min="2" max="2" width="11.44140625" style="15"/>
    <col min="3" max="3" width="13.88671875" customWidth="1"/>
    <col min="4" max="4" width="15.44140625" style="1" customWidth="1"/>
    <col min="5" max="13" width="5.6640625" customWidth="1"/>
    <col min="14" max="14" width="11.44140625" style="2"/>
    <col min="16" max="16" width="11.44140625" style="15"/>
    <col min="17" max="17" width="11.33203125" customWidth="1"/>
  </cols>
  <sheetData>
    <row r="1" spans="1:17" ht="28.8">
      <c r="B1" s="167" t="s">
        <v>91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3" spans="1:17" ht="28.8">
      <c r="B3" s="176" t="s">
        <v>123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</row>
    <row r="4" spans="1:17" s="30" customFormat="1" ht="30" customHeight="1">
      <c r="A4" s="177" t="str">
        <f>{"STROKE PLAY",0,0,0,0,0,0,0,0,0,0,0,0,0,0,0}</f>
        <v>STROKE PLAY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7" ht="18.600000000000001" thickBot="1"/>
    <row r="6" spans="1:17" ht="24.6" thickTop="1" thickBot="1">
      <c r="B6" s="178" t="s">
        <v>2</v>
      </c>
      <c r="C6" s="179"/>
      <c r="D6" s="180"/>
      <c r="E6" s="6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6">
        <v>8</v>
      </c>
      <c r="M6" s="6">
        <v>9</v>
      </c>
      <c r="N6" s="64" t="s">
        <v>0</v>
      </c>
      <c r="O6" s="14"/>
      <c r="P6" s="18"/>
    </row>
    <row r="7" spans="1:17" ht="19.2" thickTop="1" thickBot="1">
      <c r="A7" s="23"/>
      <c r="B7" s="16"/>
      <c r="C7" s="4"/>
      <c r="D7" s="39" t="s">
        <v>54</v>
      </c>
      <c r="E7" s="82">
        <v>4</v>
      </c>
      <c r="F7" s="82">
        <v>4</v>
      </c>
      <c r="G7" s="82">
        <v>4</v>
      </c>
      <c r="H7" s="82">
        <v>4</v>
      </c>
      <c r="I7" s="82">
        <v>4</v>
      </c>
      <c r="J7" s="82">
        <v>3</v>
      </c>
      <c r="K7" s="82">
        <v>5</v>
      </c>
      <c r="L7" s="82">
        <v>3</v>
      </c>
      <c r="M7" s="82">
        <v>4</v>
      </c>
      <c r="N7" s="83">
        <f t="shared" ref="N7" si="0">SUM(E7:M7)</f>
        <v>35</v>
      </c>
      <c r="O7" s="157"/>
      <c r="P7" s="18"/>
    </row>
    <row r="8" spans="1:17" ht="18.600000000000001" thickBot="1">
      <c r="A8" s="136" t="s">
        <v>6</v>
      </c>
      <c r="B8" s="62" t="s">
        <v>100</v>
      </c>
      <c r="C8" s="66"/>
      <c r="D8" s="59" t="s">
        <v>22</v>
      </c>
      <c r="E8" s="54">
        <v>5</v>
      </c>
      <c r="F8" s="54">
        <v>5</v>
      </c>
      <c r="G8" s="54">
        <v>5</v>
      </c>
      <c r="H8" s="54">
        <v>4</v>
      </c>
      <c r="I8" s="54">
        <v>4</v>
      </c>
      <c r="J8" s="54">
        <v>3</v>
      </c>
      <c r="K8" s="54">
        <v>5</v>
      </c>
      <c r="L8" s="54">
        <v>3</v>
      </c>
      <c r="M8" s="54">
        <v>6</v>
      </c>
      <c r="N8" s="154">
        <f>SUM(E8:M8)</f>
        <v>40</v>
      </c>
      <c r="O8" s="155"/>
      <c r="P8" s="109"/>
      <c r="Q8" s="4"/>
    </row>
    <row r="9" spans="1:17" ht="18.600000000000001" thickBot="1">
      <c r="A9" s="136" t="s">
        <v>7</v>
      </c>
      <c r="B9" s="62" t="s">
        <v>99</v>
      </c>
      <c r="C9" s="66"/>
      <c r="D9" s="54" t="s">
        <v>15</v>
      </c>
      <c r="E9" s="54">
        <v>4</v>
      </c>
      <c r="F9" s="54">
        <v>6</v>
      </c>
      <c r="G9" s="54">
        <v>5</v>
      </c>
      <c r="H9" s="54">
        <v>4</v>
      </c>
      <c r="I9" s="54">
        <v>5</v>
      </c>
      <c r="J9" s="54">
        <v>3</v>
      </c>
      <c r="K9" s="54">
        <v>7</v>
      </c>
      <c r="L9" s="54">
        <v>2</v>
      </c>
      <c r="M9" s="54">
        <v>5</v>
      </c>
      <c r="N9" s="154">
        <f>SUM(E9:M9)</f>
        <v>41</v>
      </c>
      <c r="O9" s="158"/>
      <c r="P9" s="112"/>
      <c r="Q9" s="4"/>
    </row>
    <row r="10" spans="1:17" ht="18.600000000000001" thickBot="1">
      <c r="A10" s="136" t="s">
        <v>8</v>
      </c>
      <c r="B10" s="62" t="s">
        <v>127</v>
      </c>
      <c r="C10" s="66"/>
      <c r="D10" s="54" t="s">
        <v>15</v>
      </c>
      <c r="E10" s="54">
        <v>4</v>
      </c>
      <c r="F10" s="54">
        <v>4</v>
      </c>
      <c r="G10" s="54">
        <v>4</v>
      </c>
      <c r="H10" s="54">
        <v>5</v>
      </c>
      <c r="I10" s="54">
        <v>7</v>
      </c>
      <c r="J10" s="54">
        <v>3</v>
      </c>
      <c r="K10" s="54">
        <v>6</v>
      </c>
      <c r="L10" s="54">
        <v>3</v>
      </c>
      <c r="M10" s="54">
        <v>5</v>
      </c>
      <c r="N10" s="154">
        <f>SUM(E10:M10)</f>
        <v>41</v>
      </c>
      <c r="O10" s="76"/>
      <c r="P10" s="93"/>
      <c r="Q10" s="93"/>
    </row>
    <row r="11" spans="1:17" ht="15" thickBot="1">
      <c r="A11" s="24" t="s">
        <v>9</v>
      </c>
      <c r="B11" s="62" t="s">
        <v>110</v>
      </c>
      <c r="C11" s="66"/>
      <c r="D11" s="63" t="s">
        <v>23</v>
      </c>
      <c r="E11" s="54">
        <v>5</v>
      </c>
      <c r="F11" s="54">
        <v>5</v>
      </c>
      <c r="G11" s="54">
        <v>5</v>
      </c>
      <c r="H11" s="54">
        <v>4</v>
      </c>
      <c r="I11" s="54">
        <v>5</v>
      </c>
      <c r="J11" s="54">
        <v>3</v>
      </c>
      <c r="K11" s="54">
        <v>6</v>
      </c>
      <c r="L11" s="54">
        <v>3</v>
      </c>
      <c r="M11" s="54">
        <v>5</v>
      </c>
      <c r="N11" s="154">
        <f>SUM(E11:M11)</f>
        <v>41</v>
      </c>
      <c r="O11" s="76"/>
      <c r="P11" s="109"/>
      <c r="Q11" s="95"/>
    </row>
    <row r="12" spans="1:17" ht="15" thickBot="1">
      <c r="A12" s="24" t="s">
        <v>10</v>
      </c>
      <c r="B12" s="62" t="s">
        <v>109</v>
      </c>
      <c r="C12" s="66"/>
      <c r="D12" s="54" t="s">
        <v>40</v>
      </c>
      <c r="E12" s="54">
        <v>4</v>
      </c>
      <c r="F12" s="54">
        <v>5</v>
      </c>
      <c r="G12" s="54">
        <v>5</v>
      </c>
      <c r="H12" s="54">
        <v>5</v>
      </c>
      <c r="I12" s="54">
        <v>5</v>
      </c>
      <c r="J12" s="54">
        <v>3</v>
      </c>
      <c r="K12" s="54">
        <v>7</v>
      </c>
      <c r="L12" s="54">
        <v>3</v>
      </c>
      <c r="M12" s="54">
        <v>5</v>
      </c>
      <c r="N12" s="154">
        <f>SUM(E12:M12)</f>
        <v>42</v>
      </c>
      <c r="O12" s="76"/>
      <c r="P12" s="93"/>
      <c r="Q12" s="93"/>
    </row>
    <row r="13" spans="1:17" ht="15" thickBot="1">
      <c r="A13" s="24" t="s">
        <v>12</v>
      </c>
      <c r="B13" s="62" t="s">
        <v>113</v>
      </c>
      <c r="C13" s="66"/>
      <c r="D13" s="63" t="s">
        <v>21</v>
      </c>
      <c r="E13" s="54">
        <v>5</v>
      </c>
      <c r="F13" s="54">
        <v>6</v>
      </c>
      <c r="G13" s="54">
        <v>5</v>
      </c>
      <c r="H13" s="54">
        <v>5</v>
      </c>
      <c r="I13" s="54">
        <v>6</v>
      </c>
      <c r="J13" s="54">
        <v>2</v>
      </c>
      <c r="K13" s="54">
        <v>7</v>
      </c>
      <c r="L13" s="54">
        <v>4</v>
      </c>
      <c r="M13" s="54">
        <v>2</v>
      </c>
      <c r="N13" s="154">
        <f>SUM(E13:M13)</f>
        <v>42</v>
      </c>
      <c r="O13" s="76"/>
      <c r="P13" s="93"/>
      <c r="Q13" s="4"/>
    </row>
    <row r="14" spans="1:17" ht="15" thickBot="1">
      <c r="A14" s="24" t="s">
        <v>13</v>
      </c>
      <c r="B14" s="62" t="s">
        <v>128</v>
      </c>
      <c r="C14" s="66"/>
      <c r="D14" s="54" t="s">
        <v>15</v>
      </c>
      <c r="E14" s="54">
        <v>4</v>
      </c>
      <c r="F14" s="54">
        <v>5</v>
      </c>
      <c r="G14" s="54">
        <v>6</v>
      </c>
      <c r="H14" s="54">
        <v>4</v>
      </c>
      <c r="I14" s="54">
        <v>5</v>
      </c>
      <c r="J14" s="54">
        <v>3</v>
      </c>
      <c r="K14" s="54">
        <v>7</v>
      </c>
      <c r="L14" s="54">
        <v>3</v>
      </c>
      <c r="M14" s="54">
        <v>5</v>
      </c>
      <c r="N14" s="154">
        <f>SUM(E14:M14)</f>
        <v>42</v>
      </c>
      <c r="O14" s="76"/>
      <c r="P14" s="93"/>
      <c r="Q14" s="93"/>
    </row>
    <row r="15" spans="1:17" ht="15" thickBot="1">
      <c r="A15" s="24" t="s">
        <v>14</v>
      </c>
      <c r="B15" s="62" t="s">
        <v>107</v>
      </c>
      <c r="C15" s="66"/>
      <c r="D15" s="63" t="s">
        <v>23</v>
      </c>
      <c r="E15" s="54">
        <v>4</v>
      </c>
      <c r="F15" s="54">
        <v>6</v>
      </c>
      <c r="G15" s="54">
        <v>6</v>
      </c>
      <c r="H15" s="54">
        <v>5</v>
      </c>
      <c r="I15" s="54">
        <v>5</v>
      </c>
      <c r="J15" s="54">
        <v>3</v>
      </c>
      <c r="K15" s="54">
        <v>7</v>
      </c>
      <c r="L15" s="54">
        <v>3</v>
      </c>
      <c r="M15" s="54">
        <v>5</v>
      </c>
      <c r="N15" s="154">
        <f>SUM(E15:M15)</f>
        <v>44</v>
      </c>
      <c r="O15" s="76"/>
      <c r="P15" s="93"/>
      <c r="Q15" s="95"/>
    </row>
    <row r="16" spans="1:17" s="43" customFormat="1" ht="16.5" customHeight="1" thickBot="1">
      <c r="A16" s="24" t="s">
        <v>20</v>
      </c>
      <c r="B16" s="62" t="s">
        <v>101</v>
      </c>
      <c r="C16" s="66"/>
      <c r="D16" s="54" t="s">
        <v>15</v>
      </c>
      <c r="E16" s="54">
        <v>5</v>
      </c>
      <c r="F16" s="54">
        <v>6</v>
      </c>
      <c r="G16" s="54">
        <v>5</v>
      </c>
      <c r="H16" s="54">
        <v>6</v>
      </c>
      <c r="I16" s="54">
        <v>6</v>
      </c>
      <c r="J16" s="54">
        <v>4</v>
      </c>
      <c r="K16" s="54">
        <v>5</v>
      </c>
      <c r="L16" s="54">
        <v>4</v>
      </c>
      <c r="M16" s="54">
        <v>5</v>
      </c>
      <c r="N16" s="154">
        <f>SUM(E16:M16)</f>
        <v>46</v>
      </c>
      <c r="O16" s="76"/>
      <c r="P16" s="93"/>
      <c r="Q16" s="93"/>
    </row>
    <row r="17" spans="1:17" s="43" customFormat="1" ht="16.5" customHeight="1" thickBot="1">
      <c r="A17" s="24" t="s">
        <v>25</v>
      </c>
      <c r="B17" s="62" t="s">
        <v>97</v>
      </c>
      <c r="C17" s="66"/>
      <c r="D17" s="63" t="s">
        <v>29</v>
      </c>
      <c r="E17" s="54">
        <v>5</v>
      </c>
      <c r="F17" s="54">
        <v>6</v>
      </c>
      <c r="G17" s="54">
        <v>5</v>
      </c>
      <c r="H17" s="54">
        <v>5</v>
      </c>
      <c r="I17" s="54">
        <v>5</v>
      </c>
      <c r="J17" s="54">
        <v>3</v>
      </c>
      <c r="K17" s="54">
        <v>7</v>
      </c>
      <c r="L17" s="54">
        <v>4</v>
      </c>
      <c r="M17" s="54">
        <v>6</v>
      </c>
      <c r="N17" s="154">
        <f>SUM(E17:M17)</f>
        <v>46</v>
      </c>
      <c r="O17" s="76"/>
      <c r="P17" s="93"/>
      <c r="Q17" s="93"/>
    </row>
    <row r="18" spans="1:17" s="43" customFormat="1" ht="16.5" customHeight="1" thickBot="1">
      <c r="A18" s="24" t="s">
        <v>26</v>
      </c>
      <c r="B18" s="62" t="s">
        <v>120</v>
      </c>
      <c r="C18" s="66"/>
      <c r="D18" s="54" t="s">
        <v>15</v>
      </c>
      <c r="E18" s="54">
        <v>4</v>
      </c>
      <c r="F18" s="54">
        <v>6</v>
      </c>
      <c r="G18" s="54">
        <v>5</v>
      </c>
      <c r="H18" s="54">
        <v>5</v>
      </c>
      <c r="I18" s="54">
        <v>7</v>
      </c>
      <c r="J18" s="54">
        <v>3</v>
      </c>
      <c r="K18" s="54">
        <v>6</v>
      </c>
      <c r="L18" s="54">
        <v>3</v>
      </c>
      <c r="M18" s="54">
        <v>7</v>
      </c>
      <c r="N18" s="154">
        <f>SUM(E18:M18)</f>
        <v>46</v>
      </c>
      <c r="O18" s="76"/>
      <c r="P18" s="93"/>
      <c r="Q18" s="93"/>
    </row>
    <row r="19" spans="1:17" s="43" customFormat="1" ht="16.5" customHeight="1" thickBot="1">
      <c r="A19" s="24" t="s">
        <v>27</v>
      </c>
      <c r="B19" s="62" t="s">
        <v>105</v>
      </c>
      <c r="C19" s="66"/>
      <c r="D19" s="59" t="s">
        <v>22</v>
      </c>
      <c r="E19" s="54">
        <v>5</v>
      </c>
      <c r="F19" s="54">
        <v>5</v>
      </c>
      <c r="G19" s="54">
        <v>5</v>
      </c>
      <c r="H19" s="54">
        <v>6</v>
      </c>
      <c r="I19" s="54">
        <v>8</v>
      </c>
      <c r="J19" s="54">
        <v>3</v>
      </c>
      <c r="K19" s="54">
        <v>7</v>
      </c>
      <c r="L19" s="54">
        <v>4</v>
      </c>
      <c r="M19" s="54">
        <v>3</v>
      </c>
      <c r="N19" s="154">
        <f>SUM(E19:M19)</f>
        <v>46</v>
      </c>
      <c r="O19" s="76"/>
      <c r="P19" s="93"/>
      <c r="Q19" s="93"/>
    </row>
    <row r="20" spans="1:17" s="43" customFormat="1" ht="16.5" customHeight="1" thickBot="1">
      <c r="A20" s="24" t="s">
        <v>30</v>
      </c>
      <c r="B20" s="62" t="s">
        <v>106</v>
      </c>
      <c r="C20" s="66"/>
      <c r="D20" s="63" t="s">
        <v>21</v>
      </c>
      <c r="E20" s="54">
        <v>4</v>
      </c>
      <c r="F20" s="54">
        <v>5</v>
      </c>
      <c r="G20" s="54">
        <v>5</v>
      </c>
      <c r="H20" s="54">
        <v>7</v>
      </c>
      <c r="I20" s="54">
        <v>5</v>
      </c>
      <c r="J20" s="54">
        <v>4</v>
      </c>
      <c r="K20" s="54">
        <v>7</v>
      </c>
      <c r="L20" s="54">
        <v>5</v>
      </c>
      <c r="M20" s="54">
        <v>5</v>
      </c>
      <c r="N20" s="154">
        <f>SUM(E20:M20)</f>
        <v>47</v>
      </c>
      <c r="O20" s="76"/>
      <c r="P20" s="93"/>
      <c r="Q20" s="93"/>
    </row>
    <row r="21" spans="1:17" s="43" customFormat="1" ht="16.5" customHeight="1" thickBot="1">
      <c r="A21" s="24" t="s">
        <v>31</v>
      </c>
      <c r="B21" s="62" t="s">
        <v>111</v>
      </c>
      <c r="C21" s="66"/>
      <c r="D21" s="54" t="s">
        <v>15</v>
      </c>
      <c r="E21" s="54">
        <v>5</v>
      </c>
      <c r="F21" s="54">
        <v>6</v>
      </c>
      <c r="G21" s="54">
        <v>6</v>
      </c>
      <c r="H21" s="54">
        <v>5</v>
      </c>
      <c r="I21" s="54">
        <v>7</v>
      </c>
      <c r="J21" s="54">
        <v>3</v>
      </c>
      <c r="K21" s="54">
        <v>7</v>
      </c>
      <c r="L21" s="54">
        <v>4</v>
      </c>
      <c r="M21" s="54">
        <v>5</v>
      </c>
      <c r="N21" s="154">
        <f>SUM(E21:M21)</f>
        <v>48</v>
      </c>
      <c r="O21" s="76"/>
      <c r="P21" s="93"/>
      <c r="Q21" s="93"/>
    </row>
    <row r="22" spans="1:17" s="43" customFormat="1" ht="16.5" customHeight="1" thickBot="1">
      <c r="A22" s="24" t="s">
        <v>32</v>
      </c>
      <c r="B22" s="62" t="s">
        <v>108</v>
      </c>
      <c r="C22" s="66"/>
      <c r="D22" s="63" t="s">
        <v>23</v>
      </c>
      <c r="E22" s="54">
        <v>6</v>
      </c>
      <c r="F22" s="54">
        <v>6</v>
      </c>
      <c r="G22" s="54">
        <v>5</v>
      </c>
      <c r="H22" s="54">
        <v>5</v>
      </c>
      <c r="I22" s="54">
        <v>5</v>
      </c>
      <c r="J22" s="54">
        <v>4</v>
      </c>
      <c r="K22" s="54">
        <v>8</v>
      </c>
      <c r="L22" s="54">
        <v>4</v>
      </c>
      <c r="M22" s="54">
        <v>5</v>
      </c>
      <c r="N22" s="154">
        <f>SUM(E22:M22)</f>
        <v>48</v>
      </c>
      <c r="O22" s="76"/>
      <c r="P22" s="93"/>
      <c r="Q22" s="93"/>
    </row>
    <row r="23" spans="1:17" s="43" customFormat="1" ht="16.5" customHeight="1" thickBot="1">
      <c r="A23" s="24" t="s">
        <v>33</v>
      </c>
      <c r="B23" s="62" t="s">
        <v>126</v>
      </c>
      <c r="C23" s="66"/>
      <c r="D23" s="54" t="s">
        <v>15</v>
      </c>
      <c r="E23" s="54">
        <v>10</v>
      </c>
      <c r="F23" s="54">
        <v>6</v>
      </c>
      <c r="G23" s="54">
        <v>5</v>
      </c>
      <c r="H23" s="54">
        <v>6</v>
      </c>
      <c r="I23" s="54">
        <v>4</v>
      </c>
      <c r="J23" s="54">
        <v>3</v>
      </c>
      <c r="K23" s="54">
        <v>7</v>
      </c>
      <c r="L23" s="54">
        <v>4</v>
      </c>
      <c r="M23" s="54">
        <v>5</v>
      </c>
      <c r="N23" s="154">
        <f>SUM(E23:M23)</f>
        <v>50</v>
      </c>
      <c r="O23" s="76"/>
      <c r="P23" s="93"/>
      <c r="Q23" s="93"/>
    </row>
    <row r="24" spans="1:17" s="43" customFormat="1" ht="16.5" customHeight="1" thickBot="1">
      <c r="A24" s="24" t="s">
        <v>38</v>
      </c>
      <c r="B24" s="62" t="s">
        <v>96</v>
      </c>
      <c r="C24" s="66"/>
      <c r="D24" s="54" t="s">
        <v>15</v>
      </c>
      <c r="E24" s="54">
        <v>5</v>
      </c>
      <c r="F24" s="54">
        <v>6</v>
      </c>
      <c r="G24" s="54">
        <v>8</v>
      </c>
      <c r="H24" s="54">
        <v>5</v>
      </c>
      <c r="I24" s="54">
        <v>6</v>
      </c>
      <c r="J24" s="54">
        <v>5</v>
      </c>
      <c r="K24" s="54">
        <v>7</v>
      </c>
      <c r="L24" s="54">
        <v>4</v>
      </c>
      <c r="M24" s="54">
        <v>5</v>
      </c>
      <c r="N24" s="154">
        <f>SUM(E24:M24)</f>
        <v>51</v>
      </c>
      <c r="O24" s="76"/>
      <c r="P24" s="93"/>
      <c r="Q24" s="93"/>
    </row>
    <row r="25" spans="1:17" s="43" customFormat="1" ht="16.5" customHeight="1" thickBot="1">
      <c r="A25" s="24" t="s">
        <v>39</v>
      </c>
      <c r="B25" s="62" t="s">
        <v>119</v>
      </c>
      <c r="C25" s="66"/>
      <c r="D25" s="54" t="s">
        <v>15</v>
      </c>
      <c r="E25" s="54">
        <v>10</v>
      </c>
      <c r="F25" s="54">
        <v>5</v>
      </c>
      <c r="G25" s="54">
        <v>5</v>
      </c>
      <c r="H25" s="54">
        <v>6</v>
      </c>
      <c r="I25" s="54">
        <v>6</v>
      </c>
      <c r="J25" s="54">
        <v>3</v>
      </c>
      <c r="K25" s="54">
        <v>6</v>
      </c>
      <c r="L25" s="54">
        <v>4</v>
      </c>
      <c r="M25" s="54">
        <v>6</v>
      </c>
      <c r="N25" s="154">
        <f>SUM(E25:M25)</f>
        <v>51</v>
      </c>
      <c r="O25" s="76"/>
      <c r="P25" s="93"/>
      <c r="Q25" s="93"/>
    </row>
    <row r="26" spans="1:17" s="43" customFormat="1" ht="16.5" customHeight="1" thickBot="1">
      <c r="A26" s="24" t="s">
        <v>42</v>
      </c>
      <c r="B26" s="62" t="s">
        <v>125</v>
      </c>
      <c r="C26" s="66"/>
      <c r="D26" s="54" t="s">
        <v>15</v>
      </c>
      <c r="E26" s="54">
        <v>5</v>
      </c>
      <c r="F26" s="54">
        <v>7</v>
      </c>
      <c r="G26" s="54">
        <v>5</v>
      </c>
      <c r="H26" s="54">
        <v>5</v>
      </c>
      <c r="I26" s="54">
        <v>5</v>
      </c>
      <c r="J26" s="54">
        <v>6</v>
      </c>
      <c r="K26" s="54">
        <v>8</v>
      </c>
      <c r="L26" s="54">
        <v>4</v>
      </c>
      <c r="M26" s="54">
        <v>6</v>
      </c>
      <c r="N26" s="154">
        <f>SUM(E26:M26)</f>
        <v>51</v>
      </c>
      <c r="O26" s="76"/>
      <c r="P26" s="93"/>
      <c r="Q26" s="93"/>
    </row>
    <row r="27" spans="1:17" s="43" customFormat="1" ht="16.5" customHeight="1" thickBot="1">
      <c r="A27" s="24" t="s">
        <v>43</v>
      </c>
      <c r="B27" s="62" t="s">
        <v>122</v>
      </c>
      <c r="C27" s="66"/>
      <c r="D27" s="54" t="s">
        <v>15</v>
      </c>
      <c r="E27" s="54">
        <v>6</v>
      </c>
      <c r="F27" s="54">
        <v>7</v>
      </c>
      <c r="G27" s="54">
        <v>6</v>
      </c>
      <c r="H27" s="54">
        <v>7</v>
      </c>
      <c r="I27" s="54">
        <v>7</v>
      </c>
      <c r="J27" s="54">
        <v>3</v>
      </c>
      <c r="K27" s="54">
        <v>7</v>
      </c>
      <c r="L27" s="54">
        <v>5</v>
      </c>
      <c r="M27" s="54">
        <v>5</v>
      </c>
      <c r="N27" s="154">
        <f>SUM(E27:M27)</f>
        <v>53</v>
      </c>
      <c r="O27" s="76"/>
      <c r="P27" s="93"/>
      <c r="Q27" s="93"/>
    </row>
    <row r="28" spans="1:17" s="43" customFormat="1" ht="16.5" customHeight="1" thickBot="1">
      <c r="A28" s="24" t="s">
        <v>44</v>
      </c>
      <c r="B28" s="62" t="s">
        <v>118</v>
      </c>
      <c r="C28" s="66"/>
      <c r="D28" s="54" t="s">
        <v>15</v>
      </c>
      <c r="E28" s="54">
        <v>6</v>
      </c>
      <c r="F28" s="54">
        <v>5</v>
      </c>
      <c r="G28" s="54">
        <v>5</v>
      </c>
      <c r="H28" s="54">
        <v>4</v>
      </c>
      <c r="I28" s="54">
        <v>5</v>
      </c>
      <c r="J28" s="54">
        <v>10</v>
      </c>
      <c r="K28" s="54">
        <v>10</v>
      </c>
      <c r="L28" s="54">
        <v>3</v>
      </c>
      <c r="M28" s="54">
        <v>7</v>
      </c>
      <c r="N28" s="154">
        <f>SUM(E28:M28)</f>
        <v>55</v>
      </c>
      <c r="O28" s="76"/>
      <c r="P28" s="93"/>
      <c r="Q28" s="93"/>
    </row>
    <row r="29" spans="1:17" s="43" customFormat="1" ht="16.5" customHeight="1" thickBot="1">
      <c r="A29" s="24" t="s">
        <v>45</v>
      </c>
      <c r="B29" s="62" t="s">
        <v>112</v>
      </c>
      <c r="C29" s="66"/>
      <c r="D29" s="54" t="s">
        <v>15</v>
      </c>
      <c r="E29" s="54">
        <v>5</v>
      </c>
      <c r="F29" s="54">
        <v>8</v>
      </c>
      <c r="G29" s="54">
        <v>7</v>
      </c>
      <c r="H29" s="54">
        <v>7</v>
      </c>
      <c r="I29" s="54">
        <v>6</v>
      </c>
      <c r="J29" s="54">
        <v>5</v>
      </c>
      <c r="K29" s="54">
        <v>8</v>
      </c>
      <c r="L29" s="54">
        <v>3</v>
      </c>
      <c r="M29" s="54">
        <v>7</v>
      </c>
      <c r="N29" s="154">
        <f>SUM(E29:M29)</f>
        <v>56</v>
      </c>
      <c r="O29" s="76"/>
      <c r="P29" s="93"/>
      <c r="Q29" s="93"/>
    </row>
    <row r="30" spans="1:17" s="43" customFormat="1" ht="16.5" customHeight="1" thickBot="1">
      <c r="A30" s="24" t="s">
        <v>46</v>
      </c>
      <c r="B30" s="62" t="s">
        <v>124</v>
      </c>
      <c r="C30" s="66"/>
      <c r="D30" s="54" t="s">
        <v>15</v>
      </c>
      <c r="E30" s="54">
        <v>6</v>
      </c>
      <c r="F30" s="54">
        <v>7</v>
      </c>
      <c r="G30" s="54">
        <v>6</v>
      </c>
      <c r="H30" s="54">
        <v>7</v>
      </c>
      <c r="I30" s="54">
        <v>6</v>
      </c>
      <c r="J30" s="54">
        <v>6</v>
      </c>
      <c r="K30" s="54">
        <v>8</v>
      </c>
      <c r="L30" s="54">
        <v>5</v>
      </c>
      <c r="M30" s="54">
        <v>6</v>
      </c>
      <c r="N30" s="154">
        <f>SUM(E30:M30)</f>
        <v>57</v>
      </c>
      <c r="O30" s="76"/>
      <c r="P30" s="93"/>
      <c r="Q30" s="93"/>
    </row>
    <row r="31" spans="1:17" s="43" customFormat="1" ht="16.5" customHeight="1" thickBot="1">
      <c r="A31" s="24" t="s">
        <v>47</v>
      </c>
      <c r="B31" s="62"/>
      <c r="C31" s="66"/>
      <c r="D31" s="130" t="s">
        <v>95</v>
      </c>
      <c r="E31" s="54"/>
      <c r="F31" s="54"/>
      <c r="G31" s="54"/>
      <c r="H31" s="54"/>
      <c r="I31" s="54"/>
      <c r="J31" s="54"/>
      <c r="K31" s="54"/>
      <c r="L31" s="54"/>
      <c r="M31" s="54"/>
      <c r="N31" s="73">
        <f t="shared" ref="N27:N50" si="1">SUM(E31:M31)</f>
        <v>0</v>
      </c>
      <c r="O31" s="93"/>
      <c r="P31" s="93"/>
      <c r="Q31" s="126"/>
    </row>
    <row r="32" spans="1:17" s="43" customFormat="1" ht="15" hidden="1" thickBot="1">
      <c r="A32" s="24" t="s">
        <v>48</v>
      </c>
      <c r="B32" s="62"/>
      <c r="C32" s="66"/>
      <c r="D32" s="130" t="s">
        <v>95</v>
      </c>
      <c r="E32" s="54"/>
      <c r="F32" s="54"/>
      <c r="G32" s="54"/>
      <c r="H32" s="54"/>
      <c r="I32" s="54"/>
      <c r="J32" s="54"/>
      <c r="K32" s="54"/>
      <c r="L32" s="54"/>
      <c r="M32" s="54"/>
      <c r="N32" s="73">
        <f t="shared" si="1"/>
        <v>0</v>
      </c>
      <c r="O32" s="71"/>
      <c r="P32" s="71"/>
      <c r="Q32" s="126"/>
    </row>
    <row r="33" spans="1:17" s="43" customFormat="1" ht="15" hidden="1" thickBot="1">
      <c r="A33" s="24" t="s">
        <v>49</v>
      </c>
      <c r="B33" s="62"/>
      <c r="C33" s="66"/>
      <c r="D33" s="130" t="s">
        <v>95</v>
      </c>
      <c r="E33" s="54"/>
      <c r="F33" s="54"/>
      <c r="G33" s="54"/>
      <c r="H33" s="54"/>
      <c r="I33" s="54"/>
      <c r="J33" s="54"/>
      <c r="K33" s="54"/>
      <c r="L33" s="54"/>
      <c r="M33" s="54"/>
      <c r="N33" s="73">
        <f t="shared" si="1"/>
        <v>0</v>
      </c>
      <c r="O33" s="71"/>
      <c r="P33" s="71"/>
      <c r="Q33" s="126"/>
    </row>
    <row r="34" spans="1:17" s="43" customFormat="1" ht="15" hidden="1" thickBot="1">
      <c r="A34" s="24" t="s">
        <v>50</v>
      </c>
      <c r="B34" s="143"/>
      <c r="C34" s="144"/>
      <c r="D34" s="130" t="s">
        <v>95</v>
      </c>
      <c r="E34" s="54"/>
      <c r="F34" s="54"/>
      <c r="G34" s="54"/>
      <c r="H34" s="54"/>
      <c r="I34" s="54"/>
      <c r="J34" s="54"/>
      <c r="K34" s="54"/>
      <c r="L34" s="54"/>
      <c r="M34" s="54"/>
      <c r="N34" s="73">
        <f t="shared" si="1"/>
        <v>0</v>
      </c>
      <c r="O34" s="71"/>
      <c r="P34" s="71"/>
      <c r="Q34" s="126"/>
    </row>
    <row r="35" spans="1:17" s="43" customFormat="1" ht="15" hidden="1" thickBot="1">
      <c r="A35" s="24" t="s">
        <v>51</v>
      </c>
      <c r="B35" s="62"/>
      <c r="C35" s="66"/>
      <c r="D35" s="130" t="s">
        <v>95</v>
      </c>
      <c r="E35" s="54"/>
      <c r="F35" s="54"/>
      <c r="G35" s="54"/>
      <c r="H35" s="54"/>
      <c r="I35" s="54"/>
      <c r="J35" s="54"/>
      <c r="K35" s="54"/>
      <c r="L35" s="54"/>
      <c r="M35" s="54"/>
      <c r="N35" s="73">
        <f t="shared" si="1"/>
        <v>0</v>
      </c>
      <c r="O35" s="71"/>
      <c r="P35" s="71"/>
      <c r="Q35" s="126"/>
    </row>
    <row r="36" spans="1:17" s="43" customFormat="1" ht="15" hidden="1" thickBot="1">
      <c r="A36" s="24" t="s">
        <v>52</v>
      </c>
      <c r="B36" s="62"/>
      <c r="C36" s="66"/>
      <c r="D36" s="130" t="s">
        <v>95</v>
      </c>
      <c r="E36" s="54"/>
      <c r="F36" s="54"/>
      <c r="G36" s="54"/>
      <c r="H36" s="54"/>
      <c r="I36" s="54"/>
      <c r="J36" s="54"/>
      <c r="K36" s="54"/>
      <c r="L36" s="54"/>
      <c r="M36" s="54"/>
      <c r="N36" s="73">
        <f t="shared" si="1"/>
        <v>0</v>
      </c>
      <c r="O36" s="71"/>
      <c r="P36" s="71"/>
      <c r="Q36" s="126"/>
    </row>
    <row r="37" spans="1:17" s="43" customFormat="1" ht="15" hidden="1" thickBot="1">
      <c r="A37" s="24" t="s">
        <v>53</v>
      </c>
      <c r="B37" s="67"/>
      <c r="C37" s="66"/>
      <c r="D37" s="130" t="s">
        <v>95</v>
      </c>
      <c r="E37" s="54"/>
      <c r="F37" s="54"/>
      <c r="G37" s="54"/>
      <c r="H37" s="54"/>
      <c r="I37" s="54"/>
      <c r="J37" s="54"/>
      <c r="K37" s="54"/>
      <c r="L37" s="54"/>
      <c r="M37" s="54"/>
      <c r="N37" s="73">
        <f t="shared" si="1"/>
        <v>0</v>
      </c>
      <c r="O37" s="117"/>
      <c r="P37" s="117"/>
      <c r="Q37" s="127"/>
    </row>
    <row r="38" spans="1:17" s="43" customFormat="1" ht="15" hidden="1" thickBot="1">
      <c r="A38" s="24" t="s">
        <v>55</v>
      </c>
      <c r="B38" s="62"/>
      <c r="C38" s="66"/>
      <c r="D38" s="130" t="s">
        <v>95</v>
      </c>
      <c r="E38" s="54"/>
      <c r="F38" s="54"/>
      <c r="G38" s="54"/>
      <c r="H38" s="54"/>
      <c r="I38" s="54"/>
      <c r="J38" s="54"/>
      <c r="K38" s="54"/>
      <c r="L38" s="54"/>
      <c r="M38" s="54"/>
      <c r="N38" s="73">
        <f t="shared" si="1"/>
        <v>0</v>
      </c>
      <c r="O38" s="71"/>
      <c r="P38" s="71"/>
      <c r="Q38" s="126"/>
    </row>
    <row r="39" spans="1:17" s="43" customFormat="1" ht="15" hidden="1" thickBot="1">
      <c r="A39" s="24" t="s">
        <v>56</v>
      </c>
      <c r="B39" s="67"/>
      <c r="C39" s="66"/>
      <c r="D39" s="130" t="s">
        <v>95</v>
      </c>
      <c r="E39" s="54"/>
      <c r="F39" s="54"/>
      <c r="G39" s="54"/>
      <c r="H39" s="54"/>
      <c r="I39" s="54"/>
      <c r="J39" s="54"/>
      <c r="K39" s="54"/>
      <c r="L39" s="54"/>
      <c r="M39" s="54"/>
      <c r="N39" s="73">
        <f t="shared" si="1"/>
        <v>0</v>
      </c>
      <c r="O39" s="71"/>
      <c r="P39" s="71"/>
      <c r="Q39" s="126"/>
    </row>
    <row r="40" spans="1:17" s="43" customFormat="1" ht="15" hidden="1" thickBot="1">
      <c r="A40" s="24" t="s">
        <v>57</v>
      </c>
      <c r="B40" s="62"/>
      <c r="C40" s="66"/>
      <c r="D40" s="130" t="s">
        <v>95</v>
      </c>
      <c r="E40" s="54"/>
      <c r="F40" s="54"/>
      <c r="G40" s="54"/>
      <c r="H40" s="54"/>
      <c r="I40" s="54"/>
      <c r="J40" s="54"/>
      <c r="K40" s="54"/>
      <c r="L40" s="54"/>
      <c r="M40" s="54"/>
      <c r="N40" s="73">
        <f t="shared" si="1"/>
        <v>0</v>
      </c>
      <c r="O40" s="117"/>
      <c r="P40" s="117"/>
      <c r="Q40" s="126"/>
    </row>
    <row r="41" spans="1:17" s="43" customFormat="1" ht="15" hidden="1" thickBot="1">
      <c r="A41" s="24" t="s">
        <v>70</v>
      </c>
      <c r="B41" s="62"/>
      <c r="C41" s="66"/>
      <c r="D41" s="130" t="s">
        <v>95</v>
      </c>
      <c r="E41" s="54"/>
      <c r="F41" s="54"/>
      <c r="G41" s="54"/>
      <c r="H41" s="54"/>
      <c r="I41" s="54"/>
      <c r="J41" s="54"/>
      <c r="K41" s="54"/>
      <c r="L41" s="54"/>
      <c r="M41" s="54"/>
      <c r="N41" s="73">
        <f t="shared" si="1"/>
        <v>0</v>
      </c>
      <c r="O41" s="71"/>
      <c r="P41" s="71"/>
      <c r="Q41" s="126"/>
    </row>
    <row r="42" spans="1:17" s="43" customFormat="1" ht="15" hidden="1" thickBot="1">
      <c r="A42" s="24" t="s">
        <v>71</v>
      </c>
      <c r="B42" s="62"/>
      <c r="C42" s="66"/>
      <c r="D42" s="130" t="s">
        <v>95</v>
      </c>
      <c r="E42" s="54"/>
      <c r="F42" s="54"/>
      <c r="G42" s="54"/>
      <c r="H42" s="54"/>
      <c r="I42" s="54"/>
      <c r="J42" s="54"/>
      <c r="K42" s="54"/>
      <c r="L42" s="54"/>
      <c r="M42" s="54"/>
      <c r="N42" s="73">
        <f t="shared" si="1"/>
        <v>0</v>
      </c>
      <c r="O42" s="71"/>
      <c r="P42" s="93"/>
      <c r="Q42" s="126"/>
    </row>
    <row r="43" spans="1:17" s="43" customFormat="1" ht="15" hidden="1" thickBot="1">
      <c r="A43" s="24" t="s">
        <v>72</v>
      </c>
      <c r="B43" s="62"/>
      <c r="C43" s="66"/>
      <c r="D43" s="130" t="s">
        <v>95</v>
      </c>
      <c r="E43" s="54"/>
      <c r="F43" s="54"/>
      <c r="G43" s="54"/>
      <c r="H43" s="54"/>
      <c r="I43" s="54"/>
      <c r="J43" s="54"/>
      <c r="K43" s="54"/>
      <c r="L43" s="54"/>
      <c r="M43" s="54"/>
      <c r="N43" s="73">
        <f t="shared" si="1"/>
        <v>0</v>
      </c>
      <c r="O43" s="71"/>
      <c r="P43" s="71"/>
      <c r="Q43" s="126"/>
    </row>
    <row r="44" spans="1:17" s="43" customFormat="1" ht="15" hidden="1" thickBot="1">
      <c r="A44" s="24" t="s">
        <v>79</v>
      </c>
      <c r="B44" s="62"/>
      <c r="C44" s="66"/>
      <c r="D44" s="130" t="s">
        <v>95</v>
      </c>
      <c r="E44" s="54"/>
      <c r="F44" s="54"/>
      <c r="G44" s="54"/>
      <c r="H44" s="54"/>
      <c r="I44" s="54"/>
      <c r="J44" s="54"/>
      <c r="K44" s="54"/>
      <c r="L44" s="54"/>
      <c r="M44" s="54"/>
      <c r="N44" s="73">
        <f t="shared" si="1"/>
        <v>0</v>
      </c>
      <c r="O44" s="71"/>
      <c r="P44" s="71"/>
      <c r="Q44" s="126"/>
    </row>
    <row r="45" spans="1:17" s="43" customFormat="1" ht="15" hidden="1" thickBot="1">
      <c r="A45" s="24" t="s">
        <v>80</v>
      </c>
      <c r="B45" s="62"/>
      <c r="C45" s="66"/>
      <c r="D45" s="130" t="s">
        <v>95</v>
      </c>
      <c r="E45" s="54"/>
      <c r="F45" s="54"/>
      <c r="G45" s="54"/>
      <c r="H45" s="54"/>
      <c r="I45" s="54"/>
      <c r="J45" s="54"/>
      <c r="K45" s="54"/>
      <c r="L45" s="54"/>
      <c r="M45" s="54"/>
      <c r="N45" s="73">
        <f t="shared" si="1"/>
        <v>0</v>
      </c>
      <c r="O45" s="71"/>
      <c r="P45" s="71"/>
      <c r="Q45" s="126"/>
    </row>
    <row r="46" spans="1:17" s="43" customFormat="1" ht="15" hidden="1" thickBot="1">
      <c r="A46" s="24" t="s">
        <v>81</v>
      </c>
      <c r="B46" s="62"/>
      <c r="C46" s="66"/>
      <c r="D46" s="130" t="s">
        <v>95</v>
      </c>
      <c r="E46" s="54"/>
      <c r="F46" s="54"/>
      <c r="G46" s="54"/>
      <c r="H46" s="54"/>
      <c r="I46" s="54"/>
      <c r="J46" s="54"/>
      <c r="K46" s="54"/>
      <c r="L46" s="54"/>
      <c r="M46" s="54"/>
      <c r="N46" s="73">
        <f t="shared" si="1"/>
        <v>0</v>
      </c>
      <c r="O46" s="71"/>
      <c r="P46" s="71"/>
    </row>
    <row r="47" spans="1:17" s="43" customFormat="1" ht="15" hidden="1" thickBot="1">
      <c r="A47" s="24" t="s">
        <v>83</v>
      </c>
      <c r="B47" s="62"/>
      <c r="C47" s="66"/>
      <c r="D47" s="130" t="s">
        <v>95</v>
      </c>
      <c r="E47" s="54"/>
      <c r="F47" s="54"/>
      <c r="G47" s="54"/>
      <c r="H47" s="54"/>
      <c r="I47" s="54"/>
      <c r="J47" s="54"/>
      <c r="K47" s="54"/>
      <c r="L47" s="54"/>
      <c r="M47" s="54"/>
      <c r="N47" s="73">
        <f t="shared" si="1"/>
        <v>0</v>
      </c>
      <c r="O47" s="71"/>
      <c r="P47" s="71"/>
    </row>
    <row r="48" spans="1:17" s="43" customFormat="1" ht="15" hidden="1" thickBot="1">
      <c r="A48" s="24" t="s">
        <v>84</v>
      </c>
      <c r="B48" s="62"/>
      <c r="C48" s="66"/>
      <c r="D48" s="130" t="s">
        <v>95</v>
      </c>
      <c r="E48" s="54"/>
      <c r="F48" s="54"/>
      <c r="G48" s="54"/>
      <c r="H48" s="54"/>
      <c r="I48" s="54"/>
      <c r="J48" s="54"/>
      <c r="K48" s="54"/>
      <c r="L48" s="54"/>
      <c r="M48" s="54"/>
      <c r="N48" s="73">
        <f t="shared" si="1"/>
        <v>0</v>
      </c>
      <c r="O48" s="71"/>
      <c r="P48" s="71"/>
    </row>
    <row r="49" spans="1:17" s="43" customFormat="1" ht="15" hidden="1" thickBot="1">
      <c r="A49" s="24" t="s">
        <v>85</v>
      </c>
      <c r="B49" s="62"/>
      <c r="C49" s="66"/>
      <c r="D49" s="130" t="s">
        <v>95</v>
      </c>
      <c r="E49" s="54"/>
      <c r="F49" s="54"/>
      <c r="G49" s="54"/>
      <c r="H49" s="54"/>
      <c r="I49" s="54"/>
      <c r="J49" s="54"/>
      <c r="K49" s="54"/>
      <c r="L49" s="54"/>
      <c r="M49" s="54"/>
      <c r="N49" s="73">
        <f t="shared" si="1"/>
        <v>0</v>
      </c>
      <c r="O49" s="71"/>
      <c r="P49" s="71"/>
    </row>
    <row r="50" spans="1:17" s="43" customFormat="1" ht="15" hidden="1" thickBot="1">
      <c r="A50" s="24" t="s">
        <v>90</v>
      </c>
      <c r="B50" s="67"/>
      <c r="C50" s="66"/>
      <c r="D50" s="130" t="s">
        <v>95</v>
      </c>
      <c r="E50" s="54"/>
      <c r="F50" s="54"/>
      <c r="G50" s="54"/>
      <c r="H50" s="54"/>
      <c r="I50" s="54"/>
      <c r="J50" s="54"/>
      <c r="K50" s="54"/>
      <c r="L50" s="54"/>
      <c r="M50" s="54"/>
      <c r="N50" s="73">
        <f t="shared" si="1"/>
        <v>0</v>
      </c>
      <c r="O50" s="71"/>
      <c r="P50" s="71"/>
    </row>
    <row r="51" spans="1:17" s="43" customFormat="1" ht="14.4">
      <c r="A51" s="123"/>
      <c r="B51" s="124"/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</row>
    <row r="52" spans="1:17" ht="28.8">
      <c r="B52" s="167" t="s">
        <v>91</v>
      </c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</row>
    <row r="54" spans="1:17" ht="28.8">
      <c r="B54" s="176" t="str">
        <f>+B3</f>
        <v>CLASSEMENTS   AU 27/07/2017</v>
      </c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</row>
    <row r="55" spans="1:17" s="43" customFormat="1" ht="14.4">
      <c r="A55" s="123"/>
      <c r="B55" s="124"/>
      <c r="C55" s="70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</row>
    <row r="56" spans="1:17" ht="18.600000000000001" thickBot="1"/>
    <row r="57" spans="1:17" ht="24.6" thickTop="1" thickBot="1">
      <c r="B57" s="173" t="s">
        <v>3</v>
      </c>
      <c r="C57" s="174"/>
      <c r="D57" s="175"/>
      <c r="E57" s="6">
        <v>1</v>
      </c>
      <c r="F57" s="6">
        <v>2</v>
      </c>
      <c r="G57" s="6">
        <v>3</v>
      </c>
      <c r="H57" s="6">
        <v>4</v>
      </c>
      <c r="I57" s="6">
        <v>5</v>
      </c>
      <c r="J57" s="6">
        <v>6</v>
      </c>
      <c r="K57" s="6">
        <v>7</v>
      </c>
      <c r="L57" s="6">
        <v>8</v>
      </c>
      <c r="M57" s="6">
        <v>9</v>
      </c>
      <c r="N57" s="20" t="s">
        <v>0</v>
      </c>
      <c r="O57" s="85" t="s">
        <v>59</v>
      </c>
      <c r="P57" s="84" t="s">
        <v>60</v>
      </c>
    </row>
    <row r="58" spans="1:17" ht="19.2" thickTop="1" thickBot="1">
      <c r="B58" s="16"/>
      <c r="C58" s="4"/>
      <c r="D58" s="39" t="s">
        <v>54</v>
      </c>
      <c r="E58" s="82">
        <v>4</v>
      </c>
      <c r="F58" s="82">
        <v>4</v>
      </c>
      <c r="G58" s="82">
        <v>4</v>
      </c>
      <c r="H58" s="82">
        <v>4</v>
      </c>
      <c r="I58" s="82">
        <v>4</v>
      </c>
      <c r="J58" s="82">
        <v>3</v>
      </c>
      <c r="K58" s="82">
        <v>5</v>
      </c>
      <c r="L58" s="82">
        <v>3</v>
      </c>
      <c r="M58" s="82">
        <v>4</v>
      </c>
      <c r="N58" s="83">
        <f t="shared" ref="N58:N59" si="2">SUM(E58:M58)</f>
        <v>35</v>
      </c>
      <c r="O58" s="13"/>
      <c r="P58" s="19"/>
    </row>
    <row r="59" spans="1:17" ht="18.600000000000001" thickBot="1">
      <c r="A59" s="136" t="s">
        <v>6</v>
      </c>
      <c r="B59" s="62" t="s">
        <v>128</v>
      </c>
      <c r="C59" s="66"/>
      <c r="D59" s="54" t="s">
        <v>15</v>
      </c>
      <c r="E59" s="54">
        <v>4</v>
      </c>
      <c r="F59" s="54">
        <v>5</v>
      </c>
      <c r="G59" s="54">
        <v>6</v>
      </c>
      <c r="H59" s="54">
        <v>4</v>
      </c>
      <c r="I59" s="54">
        <v>5</v>
      </c>
      <c r="J59" s="54">
        <v>3</v>
      </c>
      <c r="K59" s="54">
        <v>7</v>
      </c>
      <c r="L59" s="54">
        <v>3</v>
      </c>
      <c r="M59" s="54">
        <v>5</v>
      </c>
      <c r="N59" s="54">
        <f>SUM(E59:M59)</f>
        <v>42</v>
      </c>
      <c r="O59" s="54">
        <v>17</v>
      </c>
      <c r="P59" s="65">
        <f>N59-O59</f>
        <v>25</v>
      </c>
      <c r="Q59" s="76"/>
    </row>
    <row r="60" spans="1:17" ht="18.600000000000001" thickBot="1">
      <c r="A60" s="136" t="s">
        <v>7</v>
      </c>
      <c r="B60" s="62" t="s">
        <v>109</v>
      </c>
      <c r="C60" s="66"/>
      <c r="D60" s="54" t="s">
        <v>40</v>
      </c>
      <c r="E60" s="54">
        <v>4</v>
      </c>
      <c r="F60" s="54">
        <v>5</v>
      </c>
      <c r="G60" s="54">
        <v>5</v>
      </c>
      <c r="H60" s="54">
        <v>5</v>
      </c>
      <c r="I60" s="54">
        <v>5</v>
      </c>
      <c r="J60" s="54">
        <v>3</v>
      </c>
      <c r="K60" s="54">
        <v>7</v>
      </c>
      <c r="L60" s="54">
        <v>3</v>
      </c>
      <c r="M60" s="54">
        <v>5</v>
      </c>
      <c r="N60" s="54">
        <f>SUM(E60:M60)</f>
        <v>42</v>
      </c>
      <c r="O60" s="54">
        <v>14</v>
      </c>
      <c r="P60" s="65">
        <f>N60-O60</f>
        <v>28</v>
      </c>
      <c r="Q60" s="33"/>
    </row>
    <row r="61" spans="1:17" ht="18.600000000000001" thickBot="1">
      <c r="A61" s="136" t="s">
        <v>8</v>
      </c>
      <c r="B61" s="62" t="s">
        <v>100</v>
      </c>
      <c r="C61" s="66"/>
      <c r="D61" s="59" t="s">
        <v>22</v>
      </c>
      <c r="E61" s="54">
        <v>5</v>
      </c>
      <c r="F61" s="54">
        <v>5</v>
      </c>
      <c r="G61" s="54">
        <v>5</v>
      </c>
      <c r="H61" s="54">
        <v>4</v>
      </c>
      <c r="I61" s="54">
        <v>4</v>
      </c>
      <c r="J61" s="54">
        <v>3</v>
      </c>
      <c r="K61" s="54">
        <v>5</v>
      </c>
      <c r="L61" s="54">
        <v>3</v>
      </c>
      <c r="M61" s="54">
        <v>6</v>
      </c>
      <c r="N61" s="54">
        <f>SUM(E61:M61)</f>
        <v>40</v>
      </c>
      <c r="O61" s="54">
        <v>12</v>
      </c>
      <c r="P61" s="78">
        <f>N61-O61</f>
        <v>28</v>
      </c>
      <c r="Q61" s="76"/>
    </row>
    <row r="62" spans="1:17" ht="15" thickBot="1">
      <c r="A62" s="24" t="s">
        <v>9</v>
      </c>
      <c r="B62" s="62" t="s">
        <v>113</v>
      </c>
      <c r="C62" s="66"/>
      <c r="D62" s="63" t="s">
        <v>21</v>
      </c>
      <c r="E62" s="54">
        <v>5</v>
      </c>
      <c r="F62" s="54">
        <v>6</v>
      </c>
      <c r="G62" s="54">
        <v>5</v>
      </c>
      <c r="H62" s="54">
        <v>5</v>
      </c>
      <c r="I62" s="54">
        <v>6</v>
      </c>
      <c r="J62" s="54">
        <v>2</v>
      </c>
      <c r="K62" s="54">
        <v>7</v>
      </c>
      <c r="L62" s="54">
        <v>4</v>
      </c>
      <c r="M62" s="54">
        <v>2</v>
      </c>
      <c r="N62" s="54">
        <f>SUM(E62:M62)</f>
        <v>42</v>
      </c>
      <c r="O62" s="54">
        <v>14</v>
      </c>
      <c r="P62" s="65">
        <f>N62-O62</f>
        <v>28</v>
      </c>
      <c r="Q62" s="147"/>
    </row>
    <row r="63" spans="1:17" ht="15" thickBot="1">
      <c r="A63" s="24" t="s">
        <v>10</v>
      </c>
      <c r="B63" s="62" t="s">
        <v>105</v>
      </c>
      <c r="C63" s="66"/>
      <c r="D63" s="59" t="s">
        <v>22</v>
      </c>
      <c r="E63" s="54">
        <v>5</v>
      </c>
      <c r="F63" s="54">
        <v>5</v>
      </c>
      <c r="G63" s="54">
        <v>5</v>
      </c>
      <c r="H63" s="54">
        <v>6</v>
      </c>
      <c r="I63" s="54">
        <v>8</v>
      </c>
      <c r="J63" s="54">
        <v>3</v>
      </c>
      <c r="K63" s="54">
        <v>7</v>
      </c>
      <c r="L63" s="54">
        <v>4</v>
      </c>
      <c r="M63" s="54">
        <v>3</v>
      </c>
      <c r="N63" s="54">
        <f>SUM(E63:M63)</f>
        <v>46</v>
      </c>
      <c r="O63" s="54">
        <v>17</v>
      </c>
      <c r="P63" s="65">
        <f>N63-O63</f>
        <v>29</v>
      </c>
      <c r="Q63" s="147"/>
    </row>
    <row r="64" spans="1:17" ht="15" thickBot="1">
      <c r="A64" s="24" t="s">
        <v>12</v>
      </c>
      <c r="B64" s="62" t="s">
        <v>99</v>
      </c>
      <c r="C64" s="66"/>
      <c r="D64" s="54" t="s">
        <v>15</v>
      </c>
      <c r="E64" s="54">
        <v>4</v>
      </c>
      <c r="F64" s="54">
        <v>6</v>
      </c>
      <c r="G64" s="54">
        <v>5</v>
      </c>
      <c r="H64" s="54">
        <v>4</v>
      </c>
      <c r="I64" s="54">
        <v>5</v>
      </c>
      <c r="J64" s="54">
        <v>3</v>
      </c>
      <c r="K64" s="54">
        <v>7</v>
      </c>
      <c r="L64" s="54">
        <v>2</v>
      </c>
      <c r="M64" s="54">
        <v>5</v>
      </c>
      <c r="N64" s="54">
        <f>SUM(E64:M64)</f>
        <v>41</v>
      </c>
      <c r="O64" s="54">
        <v>11</v>
      </c>
      <c r="P64" s="65">
        <f>N64-O64</f>
        <v>30</v>
      </c>
      <c r="Q64" s="76"/>
    </row>
    <row r="65" spans="1:17" ht="15" thickBot="1">
      <c r="A65" s="24" t="s">
        <v>13</v>
      </c>
      <c r="B65" s="62" t="s">
        <v>122</v>
      </c>
      <c r="C65" s="66"/>
      <c r="D65" s="54" t="s">
        <v>15</v>
      </c>
      <c r="E65" s="54">
        <v>6</v>
      </c>
      <c r="F65" s="54">
        <v>7</v>
      </c>
      <c r="G65" s="54">
        <v>6</v>
      </c>
      <c r="H65" s="54">
        <v>7</v>
      </c>
      <c r="I65" s="54">
        <v>7</v>
      </c>
      <c r="J65" s="54">
        <v>3</v>
      </c>
      <c r="K65" s="54">
        <v>7</v>
      </c>
      <c r="L65" s="54">
        <v>5</v>
      </c>
      <c r="M65" s="54">
        <v>5</v>
      </c>
      <c r="N65" s="54">
        <f>SUM(E65:M65)</f>
        <v>53</v>
      </c>
      <c r="O65" s="54">
        <v>22</v>
      </c>
      <c r="P65" s="65">
        <f>N65-O65</f>
        <v>31</v>
      </c>
      <c r="Q65" s="76"/>
    </row>
    <row r="66" spans="1:17" ht="15" thickBot="1">
      <c r="A66" s="24" t="s">
        <v>14</v>
      </c>
      <c r="B66" s="62" t="s">
        <v>97</v>
      </c>
      <c r="C66" s="66"/>
      <c r="D66" s="63" t="s">
        <v>29</v>
      </c>
      <c r="E66" s="54">
        <v>5</v>
      </c>
      <c r="F66" s="54">
        <v>6</v>
      </c>
      <c r="G66" s="54">
        <v>5</v>
      </c>
      <c r="H66" s="54">
        <v>5</v>
      </c>
      <c r="I66" s="54">
        <v>5</v>
      </c>
      <c r="J66" s="54">
        <v>3</v>
      </c>
      <c r="K66" s="54">
        <v>7</v>
      </c>
      <c r="L66" s="54">
        <v>4</v>
      </c>
      <c r="M66" s="54">
        <v>6</v>
      </c>
      <c r="N66" s="54">
        <f>SUM(E66:M66)</f>
        <v>46</v>
      </c>
      <c r="O66" s="54">
        <v>13</v>
      </c>
      <c r="P66" s="65">
        <f>N66-O66</f>
        <v>33</v>
      </c>
      <c r="Q66" s="76"/>
    </row>
    <row r="67" spans="1:17" ht="15" thickBot="1">
      <c r="A67" s="24" t="s">
        <v>20</v>
      </c>
      <c r="B67" s="62" t="s">
        <v>108</v>
      </c>
      <c r="C67" s="66"/>
      <c r="D67" s="63" t="s">
        <v>23</v>
      </c>
      <c r="E67" s="54">
        <v>6</v>
      </c>
      <c r="F67" s="54">
        <v>6</v>
      </c>
      <c r="G67" s="54">
        <v>5</v>
      </c>
      <c r="H67" s="54">
        <v>5</v>
      </c>
      <c r="I67" s="54">
        <v>5</v>
      </c>
      <c r="J67" s="54">
        <v>4</v>
      </c>
      <c r="K67" s="54">
        <v>8</v>
      </c>
      <c r="L67" s="54">
        <v>4</v>
      </c>
      <c r="M67" s="54">
        <v>5</v>
      </c>
      <c r="N67" s="54">
        <f>SUM(E67:M67)</f>
        <v>48</v>
      </c>
      <c r="O67" s="54">
        <v>15</v>
      </c>
      <c r="P67" s="65">
        <f>N67-O67</f>
        <v>33</v>
      </c>
      <c r="Q67" s="76"/>
    </row>
    <row r="68" spans="1:17" ht="15" thickBot="1">
      <c r="A68" s="24" t="s">
        <v>25</v>
      </c>
      <c r="B68" s="62" t="s">
        <v>107</v>
      </c>
      <c r="C68" s="66"/>
      <c r="D68" s="63" t="s">
        <v>23</v>
      </c>
      <c r="E68" s="54">
        <v>4</v>
      </c>
      <c r="F68" s="54">
        <v>6</v>
      </c>
      <c r="G68" s="54">
        <v>6</v>
      </c>
      <c r="H68" s="54">
        <v>5</v>
      </c>
      <c r="I68" s="54">
        <v>5</v>
      </c>
      <c r="J68" s="54">
        <v>3</v>
      </c>
      <c r="K68" s="54">
        <v>7</v>
      </c>
      <c r="L68" s="54">
        <v>3</v>
      </c>
      <c r="M68" s="54">
        <v>5</v>
      </c>
      <c r="N68" s="54">
        <f>SUM(E68:M68)</f>
        <v>44</v>
      </c>
      <c r="O68" s="54">
        <v>11</v>
      </c>
      <c r="P68" s="65">
        <f>N68-O68</f>
        <v>33</v>
      </c>
      <c r="Q68" s="76"/>
    </row>
    <row r="69" spans="1:17" ht="15" thickBot="1">
      <c r="A69" s="24" t="s">
        <v>26</v>
      </c>
      <c r="B69" s="62" t="s">
        <v>127</v>
      </c>
      <c r="C69" s="66"/>
      <c r="D69" s="54" t="s">
        <v>15</v>
      </c>
      <c r="E69" s="54">
        <v>4</v>
      </c>
      <c r="F69" s="54">
        <v>4</v>
      </c>
      <c r="G69" s="54">
        <v>4</v>
      </c>
      <c r="H69" s="54">
        <v>5</v>
      </c>
      <c r="I69" s="54">
        <v>7</v>
      </c>
      <c r="J69" s="54">
        <v>3</v>
      </c>
      <c r="K69" s="54">
        <v>6</v>
      </c>
      <c r="L69" s="54">
        <v>3</v>
      </c>
      <c r="M69" s="54">
        <v>5</v>
      </c>
      <c r="N69" s="54">
        <f>SUM(E69:M69)</f>
        <v>41</v>
      </c>
      <c r="O69" s="54">
        <v>8</v>
      </c>
      <c r="P69" s="65">
        <f>N69-O69</f>
        <v>33</v>
      </c>
      <c r="Q69" s="76"/>
    </row>
    <row r="70" spans="1:17" ht="15" thickBot="1">
      <c r="A70" s="24" t="s">
        <v>27</v>
      </c>
      <c r="B70" s="62" t="s">
        <v>110</v>
      </c>
      <c r="C70" s="66"/>
      <c r="D70" s="63" t="s">
        <v>23</v>
      </c>
      <c r="E70" s="54">
        <v>5</v>
      </c>
      <c r="F70" s="54">
        <v>5</v>
      </c>
      <c r="G70" s="54">
        <v>5</v>
      </c>
      <c r="H70" s="54">
        <v>4</v>
      </c>
      <c r="I70" s="54">
        <v>5</v>
      </c>
      <c r="J70" s="54">
        <v>3</v>
      </c>
      <c r="K70" s="54">
        <v>6</v>
      </c>
      <c r="L70" s="54">
        <v>3</v>
      </c>
      <c r="M70" s="54">
        <v>5</v>
      </c>
      <c r="N70" s="54">
        <f>SUM(E70:M70)</f>
        <v>41</v>
      </c>
      <c r="O70" s="54">
        <v>8</v>
      </c>
      <c r="P70" s="65">
        <f>N70-O70</f>
        <v>33</v>
      </c>
      <c r="Q70" s="76"/>
    </row>
    <row r="71" spans="1:17" ht="15" thickBot="1">
      <c r="A71" s="24" t="s">
        <v>30</v>
      </c>
      <c r="B71" s="62" t="s">
        <v>106</v>
      </c>
      <c r="C71" s="66"/>
      <c r="D71" s="63" t="s">
        <v>21</v>
      </c>
      <c r="E71" s="54">
        <v>4</v>
      </c>
      <c r="F71" s="54">
        <v>5</v>
      </c>
      <c r="G71" s="54">
        <v>5</v>
      </c>
      <c r="H71" s="54">
        <v>7</v>
      </c>
      <c r="I71" s="54">
        <v>5</v>
      </c>
      <c r="J71" s="54">
        <v>4</v>
      </c>
      <c r="K71" s="54">
        <v>7</v>
      </c>
      <c r="L71" s="54">
        <v>5</v>
      </c>
      <c r="M71" s="54">
        <v>5</v>
      </c>
      <c r="N71" s="54">
        <f>SUM(E71:M71)</f>
        <v>47</v>
      </c>
      <c r="O71" s="54">
        <v>13</v>
      </c>
      <c r="P71" s="65">
        <f>N71-O71</f>
        <v>34</v>
      </c>
      <c r="Q71" s="76"/>
    </row>
    <row r="72" spans="1:17" ht="15" thickBot="1">
      <c r="A72" s="24" t="s">
        <v>31</v>
      </c>
      <c r="B72" s="62" t="s">
        <v>111</v>
      </c>
      <c r="C72" s="66"/>
      <c r="D72" s="54" t="s">
        <v>15</v>
      </c>
      <c r="E72" s="54">
        <v>5</v>
      </c>
      <c r="F72" s="54">
        <v>6</v>
      </c>
      <c r="G72" s="54">
        <v>6</v>
      </c>
      <c r="H72" s="54">
        <v>5</v>
      </c>
      <c r="I72" s="54">
        <v>7</v>
      </c>
      <c r="J72" s="54">
        <v>3</v>
      </c>
      <c r="K72" s="54">
        <v>7</v>
      </c>
      <c r="L72" s="54">
        <v>4</v>
      </c>
      <c r="M72" s="54">
        <v>5</v>
      </c>
      <c r="N72" s="54">
        <f>SUM(E72:M72)</f>
        <v>48</v>
      </c>
      <c r="O72" s="54">
        <v>13</v>
      </c>
      <c r="P72" s="65">
        <f>N72-O72</f>
        <v>35</v>
      </c>
      <c r="Q72" s="76"/>
    </row>
    <row r="73" spans="1:17" ht="15" thickBot="1">
      <c r="A73" s="24" t="s">
        <v>32</v>
      </c>
      <c r="B73" s="62" t="s">
        <v>101</v>
      </c>
      <c r="C73" s="66"/>
      <c r="D73" s="54" t="s">
        <v>15</v>
      </c>
      <c r="E73" s="54">
        <v>5</v>
      </c>
      <c r="F73" s="54">
        <v>6</v>
      </c>
      <c r="G73" s="54">
        <v>5</v>
      </c>
      <c r="H73" s="54">
        <v>6</v>
      </c>
      <c r="I73" s="54">
        <v>6</v>
      </c>
      <c r="J73" s="54">
        <v>4</v>
      </c>
      <c r="K73" s="54">
        <v>5</v>
      </c>
      <c r="L73" s="54">
        <v>4</v>
      </c>
      <c r="M73" s="54">
        <v>5</v>
      </c>
      <c r="N73" s="54">
        <f>SUM(E73:M73)</f>
        <v>46</v>
      </c>
      <c r="O73" s="55">
        <v>10</v>
      </c>
      <c r="P73" s="78">
        <f>N73-O73</f>
        <v>36</v>
      </c>
      <c r="Q73" s="76"/>
    </row>
    <row r="74" spans="1:17" ht="15" thickBot="1">
      <c r="A74" s="24" t="s">
        <v>33</v>
      </c>
      <c r="B74" s="62" t="s">
        <v>120</v>
      </c>
      <c r="C74" s="66"/>
      <c r="D74" s="54" t="s">
        <v>15</v>
      </c>
      <c r="E74" s="54">
        <v>4</v>
      </c>
      <c r="F74" s="54">
        <v>6</v>
      </c>
      <c r="G74" s="54">
        <v>5</v>
      </c>
      <c r="H74" s="54">
        <v>5</v>
      </c>
      <c r="I74" s="54">
        <v>7</v>
      </c>
      <c r="J74" s="54">
        <v>3</v>
      </c>
      <c r="K74" s="54">
        <v>6</v>
      </c>
      <c r="L74" s="54">
        <v>3</v>
      </c>
      <c r="M74" s="54">
        <v>7</v>
      </c>
      <c r="N74" s="54">
        <f>SUM(E74:M74)</f>
        <v>46</v>
      </c>
      <c r="O74" s="54">
        <v>10</v>
      </c>
      <c r="P74" s="65">
        <f>N74-O74</f>
        <v>36</v>
      </c>
      <c r="Q74" s="76"/>
    </row>
    <row r="75" spans="1:17" ht="15" thickBot="1">
      <c r="A75" s="24" t="s">
        <v>38</v>
      </c>
      <c r="B75" s="62" t="s">
        <v>96</v>
      </c>
      <c r="C75" s="66"/>
      <c r="D75" s="54" t="s">
        <v>15</v>
      </c>
      <c r="E75" s="54">
        <v>5</v>
      </c>
      <c r="F75" s="54">
        <v>6</v>
      </c>
      <c r="G75" s="54">
        <v>8</v>
      </c>
      <c r="H75" s="54">
        <v>5</v>
      </c>
      <c r="I75" s="54">
        <v>6</v>
      </c>
      <c r="J75" s="54">
        <v>5</v>
      </c>
      <c r="K75" s="54">
        <v>7</v>
      </c>
      <c r="L75" s="54">
        <v>4</v>
      </c>
      <c r="M75" s="54">
        <v>5</v>
      </c>
      <c r="N75" s="54">
        <f>SUM(E75:M75)</f>
        <v>51</v>
      </c>
      <c r="O75" s="55">
        <v>14</v>
      </c>
      <c r="P75" s="78">
        <f>N75-O75</f>
        <v>37</v>
      </c>
      <c r="Q75" s="76"/>
    </row>
    <row r="76" spans="1:17" ht="15" thickBot="1">
      <c r="A76" s="24" t="s">
        <v>39</v>
      </c>
      <c r="B76" s="62" t="s">
        <v>125</v>
      </c>
      <c r="C76" s="66"/>
      <c r="D76" s="54" t="s">
        <v>15</v>
      </c>
      <c r="E76" s="54">
        <v>5</v>
      </c>
      <c r="F76" s="54">
        <v>7</v>
      </c>
      <c r="G76" s="54">
        <v>5</v>
      </c>
      <c r="H76" s="54">
        <v>5</v>
      </c>
      <c r="I76" s="54">
        <v>5</v>
      </c>
      <c r="J76" s="54">
        <v>6</v>
      </c>
      <c r="K76" s="54">
        <v>8</v>
      </c>
      <c r="L76" s="54">
        <v>4</v>
      </c>
      <c r="M76" s="54">
        <v>6</v>
      </c>
      <c r="N76" s="54">
        <f>SUM(E76:M76)</f>
        <v>51</v>
      </c>
      <c r="O76" s="54">
        <v>12</v>
      </c>
      <c r="P76" s="65">
        <f>N76-O76</f>
        <v>39</v>
      </c>
      <c r="Q76" s="76"/>
    </row>
    <row r="77" spans="1:17" ht="15" thickBot="1">
      <c r="A77" s="24" t="s">
        <v>42</v>
      </c>
      <c r="B77" s="62" t="s">
        <v>126</v>
      </c>
      <c r="C77" s="66"/>
      <c r="D77" s="54" t="s">
        <v>15</v>
      </c>
      <c r="E77" s="54">
        <v>10</v>
      </c>
      <c r="F77" s="54">
        <v>6</v>
      </c>
      <c r="G77" s="54">
        <v>5</v>
      </c>
      <c r="H77" s="54">
        <v>6</v>
      </c>
      <c r="I77" s="54">
        <v>4</v>
      </c>
      <c r="J77" s="54">
        <v>3</v>
      </c>
      <c r="K77" s="54">
        <v>7</v>
      </c>
      <c r="L77" s="54">
        <v>4</v>
      </c>
      <c r="M77" s="54">
        <v>5</v>
      </c>
      <c r="N77" s="54">
        <f>SUM(E77:M77)</f>
        <v>50</v>
      </c>
      <c r="O77" s="54">
        <v>11</v>
      </c>
      <c r="P77" s="65">
        <f>N77-O77</f>
        <v>39</v>
      </c>
      <c r="Q77" s="76"/>
    </row>
    <row r="78" spans="1:17" ht="15" thickBot="1">
      <c r="A78" s="24" t="s">
        <v>43</v>
      </c>
      <c r="B78" s="62" t="s">
        <v>112</v>
      </c>
      <c r="C78" s="66"/>
      <c r="D78" s="54" t="s">
        <v>15</v>
      </c>
      <c r="E78" s="54">
        <v>5</v>
      </c>
      <c r="F78" s="54">
        <v>8</v>
      </c>
      <c r="G78" s="54">
        <v>7</v>
      </c>
      <c r="H78" s="54">
        <v>7</v>
      </c>
      <c r="I78" s="54">
        <v>6</v>
      </c>
      <c r="J78" s="54">
        <v>5</v>
      </c>
      <c r="K78" s="54">
        <v>8</v>
      </c>
      <c r="L78" s="54">
        <v>3</v>
      </c>
      <c r="M78" s="54">
        <v>7</v>
      </c>
      <c r="N78" s="54">
        <f>SUM(E78:M78)</f>
        <v>56</v>
      </c>
      <c r="O78" s="54">
        <v>15</v>
      </c>
      <c r="P78" s="65">
        <f>N78-O78</f>
        <v>41</v>
      </c>
      <c r="Q78" s="76"/>
    </row>
    <row r="79" spans="1:17" ht="15" thickBot="1">
      <c r="A79" s="24" t="s">
        <v>44</v>
      </c>
      <c r="B79" s="62" t="s">
        <v>119</v>
      </c>
      <c r="C79" s="66"/>
      <c r="D79" s="54" t="s">
        <v>15</v>
      </c>
      <c r="E79" s="54">
        <v>10</v>
      </c>
      <c r="F79" s="54">
        <v>5</v>
      </c>
      <c r="G79" s="54">
        <v>5</v>
      </c>
      <c r="H79" s="54">
        <v>6</v>
      </c>
      <c r="I79" s="54">
        <v>6</v>
      </c>
      <c r="J79" s="54">
        <v>3</v>
      </c>
      <c r="K79" s="54">
        <v>6</v>
      </c>
      <c r="L79" s="54">
        <v>4</v>
      </c>
      <c r="M79" s="54">
        <v>6</v>
      </c>
      <c r="N79" s="54">
        <f>SUM(E79:M79)</f>
        <v>51</v>
      </c>
      <c r="O79" s="54">
        <v>7</v>
      </c>
      <c r="P79" s="65">
        <f>N79-O79</f>
        <v>44</v>
      </c>
      <c r="Q79" s="76"/>
    </row>
    <row r="80" spans="1:17" ht="15" thickBot="1">
      <c r="A80" s="24" t="s">
        <v>45</v>
      </c>
      <c r="B80" s="62" t="s">
        <v>118</v>
      </c>
      <c r="C80" s="66"/>
      <c r="D80" s="54" t="s">
        <v>15</v>
      </c>
      <c r="E80" s="54">
        <v>6</v>
      </c>
      <c r="F80" s="54">
        <v>5</v>
      </c>
      <c r="G80" s="54">
        <v>5</v>
      </c>
      <c r="H80" s="54">
        <v>4</v>
      </c>
      <c r="I80" s="54">
        <v>5</v>
      </c>
      <c r="J80" s="54">
        <v>10</v>
      </c>
      <c r="K80" s="54">
        <v>10</v>
      </c>
      <c r="L80" s="54">
        <v>3</v>
      </c>
      <c r="M80" s="54">
        <v>7</v>
      </c>
      <c r="N80" s="54">
        <f>SUM(E80:M80)</f>
        <v>55</v>
      </c>
      <c r="O80" s="54">
        <v>9</v>
      </c>
      <c r="P80" s="65">
        <f>N80-O80</f>
        <v>46</v>
      </c>
      <c r="Q80" s="76"/>
    </row>
    <row r="81" spans="1:17" ht="15" thickBot="1">
      <c r="A81" s="24" t="s">
        <v>46</v>
      </c>
      <c r="B81" s="62" t="s">
        <v>124</v>
      </c>
      <c r="C81" s="66"/>
      <c r="D81" s="54" t="s">
        <v>15</v>
      </c>
      <c r="E81" s="54">
        <v>6</v>
      </c>
      <c r="F81" s="54">
        <v>7</v>
      </c>
      <c r="G81" s="54">
        <v>6</v>
      </c>
      <c r="H81" s="54">
        <v>7</v>
      </c>
      <c r="I81" s="54">
        <v>6</v>
      </c>
      <c r="J81" s="54">
        <v>6</v>
      </c>
      <c r="K81" s="54">
        <v>8</v>
      </c>
      <c r="L81" s="54">
        <v>5</v>
      </c>
      <c r="M81" s="54">
        <v>6</v>
      </c>
      <c r="N81" s="54">
        <f>SUM(E81:M81)</f>
        <v>57</v>
      </c>
      <c r="O81" s="54">
        <v>11</v>
      </c>
      <c r="P81" s="65">
        <f>N81-O81</f>
        <v>46</v>
      </c>
      <c r="Q81" s="76"/>
    </row>
    <row r="82" spans="1:17" ht="15" thickBot="1">
      <c r="A82" s="24" t="s">
        <v>47</v>
      </c>
      <c r="B82" s="62"/>
      <c r="C82" s="66"/>
      <c r="D82" s="63" t="s">
        <v>94</v>
      </c>
      <c r="E82" s="54"/>
      <c r="F82" s="54"/>
      <c r="G82" s="54"/>
      <c r="H82" s="54"/>
      <c r="I82" s="54"/>
      <c r="J82" s="54"/>
      <c r="K82" s="54"/>
      <c r="L82" s="54"/>
      <c r="M82" s="54"/>
      <c r="N82" s="44">
        <f t="shared" ref="N78:N101" si="3">SUM(E82:M82)</f>
        <v>0</v>
      </c>
      <c r="O82" s="44"/>
      <c r="P82" s="65">
        <f t="shared" ref="P78:P101" si="4">N82-O82</f>
        <v>0</v>
      </c>
      <c r="Q82" s="76"/>
    </row>
    <row r="83" spans="1:17" ht="15" hidden="1" thickBot="1">
      <c r="A83" s="24" t="s">
        <v>48</v>
      </c>
      <c r="B83" s="62"/>
      <c r="C83" s="66"/>
      <c r="D83" s="63" t="s">
        <v>94</v>
      </c>
      <c r="E83" s="54"/>
      <c r="F83" s="54"/>
      <c r="G83" s="54"/>
      <c r="H83" s="54"/>
      <c r="I83" s="54"/>
      <c r="J83" s="54"/>
      <c r="K83" s="54"/>
      <c r="L83" s="54"/>
      <c r="M83" s="54"/>
      <c r="N83" s="44">
        <f t="shared" si="3"/>
        <v>0</v>
      </c>
      <c r="O83" s="44"/>
      <c r="P83" s="65">
        <f t="shared" si="4"/>
        <v>0</v>
      </c>
      <c r="Q83" s="76"/>
    </row>
    <row r="84" spans="1:17" ht="15" hidden="1" thickBot="1">
      <c r="A84" s="24" t="s">
        <v>49</v>
      </c>
      <c r="B84" s="62"/>
      <c r="C84" s="66"/>
      <c r="D84" s="63" t="s">
        <v>94</v>
      </c>
      <c r="E84" s="54"/>
      <c r="F84" s="54"/>
      <c r="G84" s="54"/>
      <c r="H84" s="54"/>
      <c r="I84" s="54"/>
      <c r="J84" s="54"/>
      <c r="K84" s="54"/>
      <c r="L84" s="54"/>
      <c r="M84" s="54"/>
      <c r="N84" s="44">
        <f t="shared" si="3"/>
        <v>0</v>
      </c>
      <c r="O84" s="44"/>
      <c r="P84" s="65">
        <f t="shared" si="4"/>
        <v>0</v>
      </c>
      <c r="Q84" s="76"/>
    </row>
    <row r="85" spans="1:17" ht="15" hidden="1" thickBot="1">
      <c r="A85" s="24" t="s">
        <v>50</v>
      </c>
      <c r="B85" s="67"/>
      <c r="C85" s="66"/>
      <c r="D85" s="63" t="s">
        <v>94</v>
      </c>
      <c r="E85" s="54"/>
      <c r="F85" s="54"/>
      <c r="G85" s="54"/>
      <c r="H85" s="54"/>
      <c r="I85" s="54"/>
      <c r="J85" s="54"/>
      <c r="K85" s="54"/>
      <c r="L85" s="54"/>
      <c r="M85" s="54"/>
      <c r="N85" s="44">
        <f t="shared" si="3"/>
        <v>0</v>
      </c>
      <c r="O85" s="44"/>
      <c r="P85" s="65">
        <f t="shared" si="4"/>
        <v>0</v>
      </c>
      <c r="Q85" s="76"/>
    </row>
    <row r="86" spans="1:17" ht="15" hidden="1" thickBot="1">
      <c r="A86" s="24" t="s">
        <v>51</v>
      </c>
      <c r="B86" s="67"/>
      <c r="C86" s="66"/>
      <c r="D86" s="63" t="s">
        <v>94</v>
      </c>
      <c r="E86" s="54"/>
      <c r="F86" s="54"/>
      <c r="G86" s="54"/>
      <c r="H86" s="54"/>
      <c r="I86" s="54"/>
      <c r="J86" s="54"/>
      <c r="K86" s="54"/>
      <c r="L86" s="54"/>
      <c r="M86" s="54"/>
      <c r="N86" s="44">
        <f t="shared" si="3"/>
        <v>0</v>
      </c>
      <c r="O86" s="44"/>
      <c r="P86" s="65">
        <f t="shared" si="4"/>
        <v>0</v>
      </c>
      <c r="Q86" s="76"/>
    </row>
    <row r="87" spans="1:17" ht="15" hidden="1" thickBot="1">
      <c r="A87" s="24" t="s">
        <v>52</v>
      </c>
      <c r="B87" s="62"/>
      <c r="C87" s="66"/>
      <c r="D87" s="63" t="s">
        <v>94</v>
      </c>
      <c r="E87" s="54"/>
      <c r="F87" s="54"/>
      <c r="G87" s="54"/>
      <c r="H87" s="54"/>
      <c r="I87" s="54"/>
      <c r="J87" s="54"/>
      <c r="K87" s="54"/>
      <c r="L87" s="54"/>
      <c r="M87" s="54"/>
      <c r="N87" s="54">
        <f t="shared" si="3"/>
        <v>0</v>
      </c>
      <c r="O87" s="54"/>
      <c r="P87" s="65">
        <f t="shared" si="4"/>
        <v>0</v>
      </c>
      <c r="Q87" s="76"/>
    </row>
    <row r="88" spans="1:17" ht="15" hidden="1" thickBot="1">
      <c r="A88" s="24" t="s">
        <v>53</v>
      </c>
      <c r="B88" s="62"/>
      <c r="C88" s="66"/>
      <c r="D88" s="63" t="s">
        <v>94</v>
      </c>
      <c r="E88" s="54"/>
      <c r="F88" s="54"/>
      <c r="G88" s="54"/>
      <c r="H88" s="54"/>
      <c r="I88" s="54"/>
      <c r="J88" s="54"/>
      <c r="K88" s="54"/>
      <c r="L88" s="54"/>
      <c r="M88" s="54"/>
      <c r="N88" s="44">
        <f t="shared" si="3"/>
        <v>0</v>
      </c>
      <c r="O88" s="44"/>
      <c r="P88" s="65">
        <f t="shared" si="4"/>
        <v>0</v>
      </c>
      <c r="Q88" s="76"/>
    </row>
    <row r="89" spans="1:17" ht="15" hidden="1" thickBot="1">
      <c r="A89" s="24" t="s">
        <v>55</v>
      </c>
      <c r="B89" s="62"/>
      <c r="C89" s="66"/>
      <c r="D89" s="63" t="s">
        <v>94</v>
      </c>
      <c r="E89" s="54"/>
      <c r="F89" s="54"/>
      <c r="G89" s="54"/>
      <c r="H89" s="54"/>
      <c r="I89" s="54"/>
      <c r="J89" s="54"/>
      <c r="K89" s="54"/>
      <c r="L89" s="54"/>
      <c r="M89" s="54"/>
      <c r="N89" s="44">
        <f t="shared" si="3"/>
        <v>0</v>
      </c>
      <c r="O89" s="44"/>
      <c r="P89" s="65">
        <f t="shared" si="4"/>
        <v>0</v>
      </c>
      <c r="Q89" s="76"/>
    </row>
    <row r="90" spans="1:17" ht="15" hidden="1" thickBot="1">
      <c r="A90" s="24" t="s">
        <v>56</v>
      </c>
      <c r="B90" s="62"/>
      <c r="C90" s="66"/>
      <c r="D90" s="63" t="s">
        <v>94</v>
      </c>
      <c r="E90" s="54"/>
      <c r="F90" s="54"/>
      <c r="G90" s="54"/>
      <c r="H90" s="54"/>
      <c r="I90" s="54"/>
      <c r="J90" s="54"/>
      <c r="K90" s="54"/>
      <c r="L90" s="54"/>
      <c r="M90" s="54"/>
      <c r="N90" s="44">
        <f t="shared" si="3"/>
        <v>0</v>
      </c>
      <c r="O90" s="44"/>
      <c r="P90" s="65">
        <f t="shared" si="4"/>
        <v>0</v>
      </c>
      <c r="Q90" s="76"/>
    </row>
    <row r="91" spans="1:17" ht="15" hidden="1" thickBot="1">
      <c r="A91" s="24" t="s">
        <v>57</v>
      </c>
      <c r="B91" s="62"/>
      <c r="C91" s="66"/>
      <c r="D91" s="63" t="s">
        <v>94</v>
      </c>
      <c r="E91" s="54"/>
      <c r="F91" s="54"/>
      <c r="G91" s="54"/>
      <c r="H91" s="54"/>
      <c r="I91" s="54"/>
      <c r="J91" s="54"/>
      <c r="K91" s="54"/>
      <c r="L91" s="54"/>
      <c r="M91" s="54"/>
      <c r="N91" s="44">
        <f t="shared" si="3"/>
        <v>0</v>
      </c>
      <c r="O91" s="44"/>
      <c r="P91" s="65">
        <f t="shared" si="4"/>
        <v>0</v>
      </c>
      <c r="Q91" s="76"/>
    </row>
    <row r="92" spans="1:17" ht="15" hidden="1" thickBot="1">
      <c r="A92" s="24" t="s">
        <v>70</v>
      </c>
      <c r="B92" s="62"/>
      <c r="C92" s="66"/>
      <c r="D92" s="63" t="s">
        <v>94</v>
      </c>
      <c r="E92" s="54"/>
      <c r="F92" s="54"/>
      <c r="G92" s="54"/>
      <c r="H92" s="54"/>
      <c r="I92" s="54"/>
      <c r="J92" s="54"/>
      <c r="K92" s="54"/>
      <c r="L92" s="54"/>
      <c r="M92" s="54"/>
      <c r="N92" s="44">
        <f t="shared" si="3"/>
        <v>0</v>
      </c>
      <c r="O92" s="44"/>
      <c r="P92" s="65">
        <f t="shared" si="4"/>
        <v>0</v>
      </c>
      <c r="Q92" s="76"/>
    </row>
    <row r="93" spans="1:17" ht="15" hidden="1" thickBot="1">
      <c r="A93" s="24" t="s">
        <v>71</v>
      </c>
      <c r="B93" s="62"/>
      <c r="C93" s="66"/>
      <c r="D93" s="63" t="s">
        <v>94</v>
      </c>
      <c r="E93" s="54"/>
      <c r="F93" s="54"/>
      <c r="G93" s="54"/>
      <c r="H93" s="54"/>
      <c r="I93" s="54"/>
      <c r="J93" s="54"/>
      <c r="K93" s="54"/>
      <c r="L93" s="54"/>
      <c r="M93" s="54"/>
      <c r="N93" s="44">
        <f t="shared" si="3"/>
        <v>0</v>
      </c>
      <c r="O93" s="44"/>
      <c r="P93" s="65">
        <f t="shared" si="4"/>
        <v>0</v>
      </c>
      <c r="Q93" s="76"/>
    </row>
    <row r="94" spans="1:17" ht="15" hidden="1" thickBot="1">
      <c r="A94" s="24" t="s">
        <v>72</v>
      </c>
      <c r="B94" s="62"/>
      <c r="C94" s="66"/>
      <c r="D94" s="63" t="s">
        <v>94</v>
      </c>
      <c r="E94" s="54"/>
      <c r="F94" s="54"/>
      <c r="G94" s="54"/>
      <c r="H94" s="54"/>
      <c r="I94" s="54"/>
      <c r="J94" s="54"/>
      <c r="K94" s="54"/>
      <c r="L94" s="54"/>
      <c r="M94" s="54"/>
      <c r="N94" s="54">
        <f t="shared" si="3"/>
        <v>0</v>
      </c>
      <c r="O94" s="54"/>
      <c r="P94" s="65">
        <f t="shared" si="4"/>
        <v>0</v>
      </c>
      <c r="Q94" s="76"/>
    </row>
    <row r="95" spans="1:17" ht="15" hidden="1" thickBot="1">
      <c r="A95" s="24" t="s">
        <v>79</v>
      </c>
      <c r="B95" s="62"/>
      <c r="C95" s="66"/>
      <c r="D95" s="63" t="s">
        <v>94</v>
      </c>
      <c r="E95" s="54"/>
      <c r="F95" s="54"/>
      <c r="G95" s="54"/>
      <c r="H95" s="54"/>
      <c r="I95" s="54"/>
      <c r="J95" s="54"/>
      <c r="K95" s="54"/>
      <c r="L95" s="54"/>
      <c r="M95" s="54"/>
      <c r="N95" s="44">
        <f t="shared" si="3"/>
        <v>0</v>
      </c>
      <c r="O95" s="44"/>
      <c r="P95" s="65">
        <f t="shared" si="4"/>
        <v>0</v>
      </c>
      <c r="Q95" s="76"/>
    </row>
    <row r="96" spans="1:17" ht="15" hidden="1" thickBot="1">
      <c r="A96" s="24" t="s">
        <v>80</v>
      </c>
      <c r="B96" s="62"/>
      <c r="C96" s="66"/>
      <c r="D96" s="63" t="s">
        <v>94</v>
      </c>
      <c r="E96" s="54"/>
      <c r="F96" s="54"/>
      <c r="G96" s="54"/>
      <c r="H96" s="54"/>
      <c r="I96" s="54"/>
      <c r="J96" s="54"/>
      <c r="K96" s="54"/>
      <c r="L96" s="54"/>
      <c r="M96" s="54"/>
      <c r="N96" s="44">
        <f t="shared" si="3"/>
        <v>0</v>
      </c>
      <c r="O96" s="44"/>
      <c r="P96" s="65">
        <f t="shared" si="4"/>
        <v>0</v>
      </c>
      <c r="Q96" s="76"/>
    </row>
    <row r="97" spans="1:17" ht="15" hidden="1" thickBot="1">
      <c r="A97" s="24" t="s">
        <v>81</v>
      </c>
      <c r="B97" s="62"/>
      <c r="C97" s="66"/>
      <c r="D97" s="63" t="s">
        <v>94</v>
      </c>
      <c r="E97" s="54"/>
      <c r="F97" s="54"/>
      <c r="G97" s="54"/>
      <c r="H97" s="54"/>
      <c r="I97" s="54"/>
      <c r="J97" s="54"/>
      <c r="K97" s="54"/>
      <c r="L97" s="54"/>
      <c r="M97" s="54"/>
      <c r="N97" s="44">
        <f t="shared" si="3"/>
        <v>0</v>
      </c>
      <c r="O97" s="44"/>
      <c r="P97" s="65">
        <f t="shared" si="4"/>
        <v>0</v>
      </c>
      <c r="Q97" s="76"/>
    </row>
    <row r="98" spans="1:17" ht="15" hidden="1" thickBot="1">
      <c r="A98" s="24" t="s">
        <v>83</v>
      </c>
      <c r="B98" s="62"/>
      <c r="C98" s="66"/>
      <c r="D98" s="63" t="s">
        <v>94</v>
      </c>
      <c r="E98" s="54"/>
      <c r="F98" s="54"/>
      <c r="G98" s="54"/>
      <c r="H98" s="54"/>
      <c r="I98" s="54"/>
      <c r="J98" s="54"/>
      <c r="K98" s="54"/>
      <c r="L98" s="54"/>
      <c r="M98" s="54"/>
      <c r="N98" s="44">
        <f t="shared" si="3"/>
        <v>0</v>
      </c>
      <c r="O98" s="44"/>
      <c r="P98" s="65">
        <f t="shared" si="4"/>
        <v>0</v>
      </c>
      <c r="Q98" s="76"/>
    </row>
    <row r="99" spans="1:17" ht="15" hidden="1" thickBot="1">
      <c r="A99" s="24" t="s">
        <v>84</v>
      </c>
      <c r="B99" s="62"/>
      <c r="C99" s="66"/>
      <c r="D99" s="63" t="s">
        <v>94</v>
      </c>
      <c r="E99" s="54"/>
      <c r="F99" s="54"/>
      <c r="G99" s="54"/>
      <c r="H99" s="54"/>
      <c r="I99" s="54"/>
      <c r="J99" s="54"/>
      <c r="K99" s="54"/>
      <c r="L99" s="54"/>
      <c r="M99" s="54"/>
      <c r="N99" s="54">
        <f t="shared" si="3"/>
        <v>0</v>
      </c>
      <c r="O99" s="54"/>
      <c r="P99" s="65">
        <f t="shared" si="4"/>
        <v>0</v>
      </c>
      <c r="Q99" s="76"/>
    </row>
    <row r="100" spans="1:17" ht="15" hidden="1" thickBot="1">
      <c r="A100" s="24" t="s">
        <v>85</v>
      </c>
      <c r="B100" s="62"/>
      <c r="C100" s="66"/>
      <c r="D100" s="63" t="s">
        <v>94</v>
      </c>
      <c r="E100" s="54"/>
      <c r="F100" s="54"/>
      <c r="G100" s="54"/>
      <c r="H100" s="54"/>
      <c r="I100" s="54"/>
      <c r="J100" s="54"/>
      <c r="K100" s="54"/>
      <c r="L100" s="54"/>
      <c r="M100" s="54"/>
      <c r="N100" s="44">
        <f t="shared" si="3"/>
        <v>0</v>
      </c>
      <c r="O100" s="44"/>
      <c r="P100" s="65">
        <f t="shared" si="4"/>
        <v>0</v>
      </c>
      <c r="Q100" s="76"/>
    </row>
    <row r="101" spans="1:17" ht="15" hidden="1" thickBot="1">
      <c r="A101" s="24" t="s">
        <v>90</v>
      </c>
      <c r="B101" s="67"/>
      <c r="C101" s="66"/>
      <c r="D101" s="63" t="s">
        <v>94</v>
      </c>
      <c r="E101" s="54"/>
      <c r="F101" s="54"/>
      <c r="G101" s="54"/>
      <c r="H101" s="54"/>
      <c r="I101" s="54"/>
      <c r="J101" s="54"/>
      <c r="K101" s="54"/>
      <c r="L101" s="54"/>
      <c r="M101" s="54"/>
      <c r="N101" s="44">
        <f t="shared" si="3"/>
        <v>0</v>
      </c>
      <c r="O101" s="44"/>
      <c r="P101" s="65">
        <f t="shared" si="4"/>
        <v>0</v>
      </c>
      <c r="Q101" s="93"/>
    </row>
    <row r="102" spans="1:17" ht="15" thickBot="1">
      <c r="B102" s="51"/>
      <c r="C102" s="131"/>
      <c r="D102" s="132"/>
      <c r="E102" s="149"/>
      <c r="F102" s="150"/>
      <c r="G102" s="150"/>
      <c r="H102" s="151"/>
      <c r="I102" s="149"/>
      <c r="J102" s="150"/>
      <c r="K102" s="150"/>
      <c r="L102" s="151"/>
      <c r="M102" s="71"/>
      <c r="N102" s="71"/>
      <c r="O102" s="71"/>
      <c r="P102" s="71"/>
    </row>
    <row r="103" spans="1:17" ht="18.600000000000001" thickBot="1">
      <c r="B103" s="118"/>
      <c r="C103" s="119" t="s">
        <v>58</v>
      </c>
      <c r="D103" s="148">
        <f>16+8+1+15</f>
        <v>40</v>
      </c>
      <c r="E103" s="152"/>
      <c r="F103" s="153"/>
      <c r="G103" s="140"/>
      <c r="H103" s="95"/>
      <c r="I103" s="95"/>
      <c r="J103" s="140"/>
      <c r="K103" s="140"/>
      <c r="L103" s="140"/>
    </row>
    <row r="104" spans="1:17">
      <c r="J104" s="90"/>
    </row>
    <row r="105" spans="1:17">
      <c r="D105" s="53"/>
    </row>
  </sheetData>
  <sheetProtection password="F783" sheet="1" objects="1" scenarios="1"/>
  <sortState ref="B8:N30">
    <sortCondition ref="N8:N30"/>
  </sortState>
  <mergeCells count="7">
    <mergeCell ref="B57:D57"/>
    <mergeCell ref="B1:P1"/>
    <mergeCell ref="B3:P3"/>
    <mergeCell ref="A4:P4"/>
    <mergeCell ref="B6:D6"/>
    <mergeCell ref="B52:P52"/>
    <mergeCell ref="B54:P54"/>
  </mergeCells>
  <printOptions horizontalCentered="1" verticalCentered="1"/>
  <pageMargins left="0" right="0" top="0" bottom="0" header="0.31496062992125984" footer="0.31496062992125984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6"/>
  <sheetViews>
    <sheetView zoomScaleNormal="100" workbookViewId="0">
      <selection activeCell="B55" sqref="B55"/>
    </sheetView>
  </sheetViews>
  <sheetFormatPr baseColWidth="10" defaultColWidth="11.44140625" defaultRowHeight="18"/>
  <cols>
    <col min="1" max="1" width="5.44140625" customWidth="1"/>
    <col min="2" max="2" width="12.5546875" style="17" customWidth="1"/>
    <col min="4" max="4" width="16.109375" customWidth="1"/>
    <col min="5" max="13" width="5.6640625" customWidth="1"/>
    <col min="14" max="14" width="11.44140625" style="15" customWidth="1"/>
    <col min="15" max="15" width="11.44140625" style="2" customWidth="1"/>
    <col min="16" max="16" width="11.44140625" style="15" customWidth="1"/>
    <col min="18" max="18" width="11.44140625" style="1"/>
  </cols>
  <sheetData>
    <row r="2" spans="1:18" ht="33.6">
      <c r="B2" s="165" t="s">
        <v>91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8">
      <c r="B3" s="15"/>
      <c r="D3" s="1"/>
    </row>
    <row r="4" spans="1:18" ht="28.8">
      <c r="B4" s="167" t="s">
        <v>129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:18" s="30" customFormat="1" ht="31.5" customHeight="1">
      <c r="A5" s="177" t="s">
        <v>11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R5" s="31"/>
    </row>
    <row r="6" spans="1:18" ht="18.600000000000001" thickBot="1">
      <c r="B6" s="15"/>
      <c r="D6" s="1"/>
    </row>
    <row r="7" spans="1:18" ht="24.6" thickTop="1" thickBot="1">
      <c r="B7" s="178" t="s">
        <v>4</v>
      </c>
      <c r="C7" s="179"/>
      <c r="D7" s="181"/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45" t="s">
        <v>0</v>
      </c>
      <c r="O7" s="14"/>
      <c r="P7" s="18"/>
    </row>
    <row r="8" spans="1:18" ht="19.2" thickTop="1" thickBot="1">
      <c r="B8" s="25"/>
      <c r="C8" s="26"/>
      <c r="D8" s="39" t="s">
        <v>54</v>
      </c>
      <c r="E8" s="82">
        <v>4</v>
      </c>
      <c r="F8" s="82">
        <v>4</v>
      </c>
      <c r="G8" s="82">
        <v>4</v>
      </c>
      <c r="H8" s="82">
        <v>4</v>
      </c>
      <c r="I8" s="82">
        <v>4</v>
      </c>
      <c r="J8" s="82">
        <v>3</v>
      </c>
      <c r="K8" s="82">
        <v>5</v>
      </c>
      <c r="L8" s="82">
        <v>3</v>
      </c>
      <c r="M8" s="82">
        <v>4</v>
      </c>
      <c r="N8" s="83">
        <f t="shared" ref="N8" si="0">SUM(E8:M8)</f>
        <v>35</v>
      </c>
      <c r="O8" s="75"/>
      <c r="P8" s="21"/>
    </row>
    <row r="9" spans="1:18" ht="18.600000000000001" thickBot="1">
      <c r="A9" s="136" t="s">
        <v>6</v>
      </c>
      <c r="B9" s="29" t="s">
        <v>103</v>
      </c>
      <c r="C9" s="28"/>
      <c r="D9" s="54" t="s">
        <v>15</v>
      </c>
      <c r="E9" s="12">
        <v>4</v>
      </c>
      <c r="F9" s="12">
        <v>5</v>
      </c>
      <c r="G9" s="12">
        <v>5</v>
      </c>
      <c r="H9" s="12">
        <v>5</v>
      </c>
      <c r="I9" s="12">
        <v>3</v>
      </c>
      <c r="J9" s="12">
        <v>3</v>
      </c>
      <c r="K9" s="12">
        <v>10</v>
      </c>
      <c r="L9" s="12">
        <v>2</v>
      </c>
      <c r="M9" s="12">
        <v>4</v>
      </c>
      <c r="N9" s="159">
        <f>SUM(E9:M9)</f>
        <v>41</v>
      </c>
      <c r="O9" s="76"/>
      <c r="P9" s="93"/>
      <c r="Q9" s="94"/>
    </row>
    <row r="10" spans="1:18" ht="18.600000000000001" thickBot="1">
      <c r="A10" s="136" t="s">
        <v>7</v>
      </c>
      <c r="B10" s="141" t="s">
        <v>104</v>
      </c>
      <c r="C10" s="139"/>
      <c r="D10" s="63" t="s">
        <v>28</v>
      </c>
      <c r="E10" s="54">
        <v>4</v>
      </c>
      <c r="F10" s="54">
        <v>6</v>
      </c>
      <c r="G10" s="54">
        <v>4</v>
      </c>
      <c r="H10" s="54">
        <v>5</v>
      </c>
      <c r="I10" s="54">
        <v>5</v>
      </c>
      <c r="J10" s="54">
        <v>3</v>
      </c>
      <c r="K10" s="54">
        <v>6</v>
      </c>
      <c r="L10" s="54">
        <v>3</v>
      </c>
      <c r="M10" s="54">
        <v>5</v>
      </c>
      <c r="N10" s="154">
        <f>SUM(E10:M10)</f>
        <v>41</v>
      </c>
      <c r="O10" s="76"/>
      <c r="P10" s="93"/>
      <c r="Q10" s="95"/>
    </row>
    <row r="11" spans="1:18" ht="18.600000000000001" thickBot="1">
      <c r="A11" s="136">
        <v>3</v>
      </c>
      <c r="B11" s="29" t="s">
        <v>98</v>
      </c>
      <c r="C11" s="28"/>
      <c r="D11" s="54" t="s">
        <v>29</v>
      </c>
      <c r="E11" s="54">
        <v>4</v>
      </c>
      <c r="F11" s="54">
        <v>6</v>
      </c>
      <c r="G11" s="54">
        <v>5</v>
      </c>
      <c r="H11" s="54">
        <v>4</v>
      </c>
      <c r="I11" s="54">
        <v>5</v>
      </c>
      <c r="J11" s="54">
        <v>3</v>
      </c>
      <c r="K11" s="54">
        <v>7</v>
      </c>
      <c r="L11" s="54">
        <v>3</v>
      </c>
      <c r="M11" s="54">
        <v>5</v>
      </c>
      <c r="N11" s="154">
        <f>SUM(E11:M11)</f>
        <v>42</v>
      </c>
      <c r="O11" s="76"/>
      <c r="P11" s="93"/>
      <c r="Q11" s="95"/>
    </row>
    <row r="12" spans="1:18" ht="15" thickBot="1">
      <c r="A12" s="56" t="s">
        <v>9</v>
      </c>
      <c r="B12" s="29" t="s">
        <v>115</v>
      </c>
      <c r="C12" s="28"/>
      <c r="D12" s="63" t="s">
        <v>28</v>
      </c>
      <c r="E12" s="54">
        <v>5</v>
      </c>
      <c r="F12" s="54">
        <v>6</v>
      </c>
      <c r="G12" s="54">
        <v>5</v>
      </c>
      <c r="H12" s="54">
        <v>5</v>
      </c>
      <c r="I12" s="54">
        <v>5</v>
      </c>
      <c r="J12" s="54">
        <v>2</v>
      </c>
      <c r="K12" s="54">
        <v>8</v>
      </c>
      <c r="L12" s="54">
        <v>3</v>
      </c>
      <c r="M12" s="54">
        <v>4</v>
      </c>
      <c r="N12" s="154">
        <f>SUM(E12:M12)</f>
        <v>43</v>
      </c>
      <c r="O12" s="76"/>
      <c r="P12" s="93"/>
      <c r="Q12" s="95"/>
    </row>
    <row r="13" spans="1:18" s="2" customFormat="1" ht="15" thickBot="1">
      <c r="A13" s="56" t="s">
        <v>10</v>
      </c>
      <c r="B13" s="29" t="s">
        <v>102</v>
      </c>
      <c r="C13" s="28"/>
      <c r="D13" s="54" t="s">
        <v>21</v>
      </c>
      <c r="E13" s="54">
        <v>5</v>
      </c>
      <c r="F13" s="54">
        <v>7</v>
      </c>
      <c r="G13" s="54">
        <v>6</v>
      </c>
      <c r="H13" s="54">
        <v>4</v>
      </c>
      <c r="I13" s="54">
        <v>5</v>
      </c>
      <c r="J13" s="54">
        <v>3</v>
      </c>
      <c r="K13" s="54">
        <v>6</v>
      </c>
      <c r="L13" s="54">
        <v>3</v>
      </c>
      <c r="M13" s="54">
        <v>5</v>
      </c>
      <c r="N13" s="154">
        <f>SUM(E13:M13)</f>
        <v>44</v>
      </c>
      <c r="O13" s="76"/>
      <c r="P13" s="93"/>
      <c r="Q13" s="96"/>
      <c r="R13" s="32"/>
    </row>
    <row r="14" spans="1:18" ht="15" thickBot="1">
      <c r="A14" s="56" t="s">
        <v>12</v>
      </c>
      <c r="B14" s="29" t="s">
        <v>117</v>
      </c>
      <c r="C14" s="28"/>
      <c r="D14" s="54" t="s">
        <v>15</v>
      </c>
      <c r="E14" s="12">
        <v>6</v>
      </c>
      <c r="F14" s="12">
        <v>7</v>
      </c>
      <c r="G14" s="12">
        <v>7</v>
      </c>
      <c r="H14" s="12">
        <v>6</v>
      </c>
      <c r="I14" s="12">
        <v>5</v>
      </c>
      <c r="J14" s="12">
        <v>3</v>
      </c>
      <c r="K14" s="12">
        <v>9</v>
      </c>
      <c r="L14" s="12">
        <v>3</v>
      </c>
      <c r="M14" s="12">
        <v>5</v>
      </c>
      <c r="N14" s="159">
        <f>SUM(E14:M14)</f>
        <v>51</v>
      </c>
      <c r="O14" s="76"/>
      <c r="P14" s="93"/>
      <c r="Q14" s="95"/>
    </row>
    <row r="15" spans="1:18" ht="15" thickBot="1">
      <c r="A15" s="56" t="s">
        <v>13</v>
      </c>
      <c r="B15" s="29" t="s">
        <v>114</v>
      </c>
      <c r="C15" s="28"/>
      <c r="D15" s="54" t="s">
        <v>22</v>
      </c>
      <c r="E15" s="54">
        <v>6</v>
      </c>
      <c r="F15" s="54">
        <v>8</v>
      </c>
      <c r="G15" s="54">
        <v>7</v>
      </c>
      <c r="H15" s="54">
        <v>5</v>
      </c>
      <c r="I15" s="54">
        <v>5</v>
      </c>
      <c r="J15" s="54">
        <v>4</v>
      </c>
      <c r="K15" s="54">
        <v>8</v>
      </c>
      <c r="L15" s="54">
        <v>3</v>
      </c>
      <c r="M15" s="54">
        <v>6</v>
      </c>
      <c r="N15" s="154">
        <f>SUM(E15:M15)</f>
        <v>52</v>
      </c>
      <c r="O15" s="33"/>
      <c r="P15" s="77"/>
      <c r="Q15" s="95"/>
    </row>
    <row r="16" spans="1:18" ht="15" thickBot="1">
      <c r="A16" s="56" t="s">
        <v>14</v>
      </c>
      <c r="B16" s="163" t="s">
        <v>121</v>
      </c>
      <c r="C16" s="28"/>
      <c r="D16" s="54" t="s">
        <v>15</v>
      </c>
      <c r="E16" s="60">
        <v>7</v>
      </c>
      <c r="F16" s="60">
        <v>7</v>
      </c>
      <c r="G16" s="60">
        <v>6</v>
      </c>
      <c r="H16" s="60">
        <v>7</v>
      </c>
      <c r="I16" s="60">
        <v>7</v>
      </c>
      <c r="J16" s="60">
        <v>6</v>
      </c>
      <c r="K16" s="60">
        <v>6</v>
      </c>
      <c r="L16" s="60">
        <v>5</v>
      </c>
      <c r="M16" s="60">
        <v>5</v>
      </c>
      <c r="N16" s="164">
        <f>SUM(E16:M16)</f>
        <v>56</v>
      </c>
      <c r="O16" s="158"/>
      <c r="P16" s="112"/>
      <c r="Q16" s="96"/>
    </row>
    <row r="17" spans="1:17" ht="15" thickBot="1">
      <c r="A17" s="56" t="s">
        <v>20</v>
      </c>
      <c r="B17" s="29"/>
      <c r="C17" s="28"/>
      <c r="D17" s="63" t="s">
        <v>93</v>
      </c>
      <c r="E17" s="12"/>
      <c r="F17" s="12"/>
      <c r="G17" s="12"/>
      <c r="H17" s="12"/>
      <c r="I17" s="12"/>
      <c r="J17" s="12"/>
      <c r="K17" s="12"/>
      <c r="L17" s="12"/>
      <c r="M17" s="12"/>
      <c r="N17" s="73">
        <f t="shared" ref="N17:N24" si="1">SUM(E17:M17)</f>
        <v>0</v>
      </c>
      <c r="O17" s="33"/>
      <c r="P17" s="77"/>
      <c r="Q17" s="95"/>
    </row>
    <row r="18" spans="1:17" ht="15" thickBot="1">
      <c r="A18" s="56" t="s">
        <v>25</v>
      </c>
      <c r="B18" s="29"/>
      <c r="C18" s="28"/>
      <c r="D18" s="63" t="s">
        <v>93</v>
      </c>
      <c r="E18" s="54"/>
      <c r="F18" s="54"/>
      <c r="G18" s="54"/>
      <c r="H18" s="54"/>
      <c r="I18" s="54"/>
      <c r="J18" s="54"/>
      <c r="K18" s="54"/>
      <c r="L18" s="54"/>
      <c r="M18" s="54"/>
      <c r="N18" s="73">
        <f t="shared" si="1"/>
        <v>0</v>
      </c>
      <c r="O18" s="93"/>
      <c r="P18" s="93"/>
      <c r="Q18" s="95"/>
    </row>
    <row r="19" spans="1:17" ht="15" thickBot="1">
      <c r="A19" s="56" t="s">
        <v>26</v>
      </c>
      <c r="B19" s="29"/>
      <c r="C19" s="28"/>
      <c r="D19" s="63" t="s">
        <v>93</v>
      </c>
      <c r="E19" s="54"/>
      <c r="F19" s="54"/>
      <c r="G19" s="54"/>
      <c r="H19" s="54"/>
      <c r="I19" s="54"/>
      <c r="J19" s="54"/>
      <c r="K19" s="54"/>
      <c r="L19" s="54"/>
      <c r="M19" s="54"/>
      <c r="N19" s="73">
        <f t="shared" si="1"/>
        <v>0</v>
      </c>
      <c r="O19" s="93"/>
      <c r="P19" s="93"/>
    </row>
    <row r="20" spans="1:17" ht="15" thickBot="1">
      <c r="A20" s="56" t="s">
        <v>27</v>
      </c>
      <c r="B20" s="116"/>
      <c r="C20" s="35"/>
      <c r="D20" s="63" t="s">
        <v>93</v>
      </c>
      <c r="E20" s="54"/>
      <c r="F20" s="54"/>
      <c r="G20" s="54"/>
      <c r="H20" s="54"/>
      <c r="I20" s="54"/>
      <c r="J20" s="54"/>
      <c r="K20" s="54"/>
      <c r="L20" s="54"/>
      <c r="M20" s="54"/>
      <c r="N20" s="73">
        <f t="shared" si="1"/>
        <v>0</v>
      </c>
      <c r="O20" s="93"/>
      <c r="P20" s="93"/>
    </row>
    <row r="21" spans="1:17" ht="15" thickBot="1">
      <c r="A21" s="56" t="s">
        <v>30</v>
      </c>
      <c r="B21" s="120"/>
      <c r="C21" s="28"/>
      <c r="D21" s="63" t="s">
        <v>93</v>
      </c>
      <c r="E21" s="54"/>
      <c r="F21" s="54"/>
      <c r="G21" s="54"/>
      <c r="H21" s="54"/>
      <c r="I21" s="54"/>
      <c r="J21" s="54"/>
      <c r="K21" s="54"/>
      <c r="L21" s="54"/>
      <c r="M21" s="54"/>
      <c r="N21" s="73">
        <f t="shared" si="1"/>
        <v>0</v>
      </c>
      <c r="O21" s="77"/>
      <c r="P21" s="93"/>
    </row>
    <row r="22" spans="1:17" ht="15" thickBot="1">
      <c r="A22" s="56" t="s">
        <v>31</v>
      </c>
      <c r="B22" s="29"/>
      <c r="C22" s="28"/>
      <c r="D22" s="63" t="s">
        <v>93</v>
      </c>
      <c r="E22" s="12"/>
      <c r="F22" s="12"/>
      <c r="G22" s="12"/>
      <c r="H22" s="12"/>
      <c r="I22" s="12"/>
      <c r="J22" s="12"/>
      <c r="K22" s="12"/>
      <c r="L22" s="12"/>
      <c r="M22" s="12"/>
      <c r="N22" s="50">
        <f t="shared" si="1"/>
        <v>0</v>
      </c>
      <c r="O22" s="77"/>
      <c r="P22" s="77"/>
    </row>
    <row r="23" spans="1:17" ht="15" thickBot="1">
      <c r="A23" s="56" t="s">
        <v>32</v>
      </c>
      <c r="B23" s="29"/>
      <c r="C23" s="28"/>
      <c r="D23" s="63" t="s">
        <v>93</v>
      </c>
      <c r="E23" s="54"/>
      <c r="F23" s="54"/>
      <c r="G23" s="54"/>
      <c r="H23" s="54"/>
      <c r="I23" s="54"/>
      <c r="J23" s="54"/>
      <c r="K23" s="54"/>
      <c r="L23" s="54"/>
      <c r="M23" s="54"/>
      <c r="N23" s="73">
        <f t="shared" si="1"/>
        <v>0</v>
      </c>
      <c r="O23" s="93"/>
      <c r="P23" s="93"/>
    </row>
    <row r="24" spans="1:17" ht="15" thickBot="1">
      <c r="A24" s="56" t="s">
        <v>33</v>
      </c>
      <c r="B24" s="29"/>
      <c r="C24" s="28"/>
      <c r="D24" s="63" t="s">
        <v>93</v>
      </c>
      <c r="E24" s="12"/>
      <c r="F24" s="12"/>
      <c r="G24" s="12"/>
      <c r="H24" s="12"/>
      <c r="I24" s="12"/>
      <c r="J24" s="12"/>
      <c r="K24" s="12"/>
      <c r="L24" s="12"/>
      <c r="M24" s="12"/>
      <c r="N24" s="50">
        <f t="shared" si="1"/>
        <v>0</v>
      </c>
      <c r="O24" s="93"/>
      <c r="P24" s="93"/>
    </row>
    <row r="25" spans="1:17" ht="18.600000000000001" hidden="1" thickBot="1">
      <c r="A25" s="56" t="s">
        <v>38</v>
      </c>
      <c r="B25" s="7"/>
      <c r="C25" s="8"/>
      <c r="D25" s="6"/>
      <c r="E25" s="6"/>
      <c r="F25" s="6"/>
      <c r="G25" s="6"/>
      <c r="H25" s="6"/>
      <c r="I25" s="6"/>
      <c r="J25" s="6"/>
      <c r="K25" s="6"/>
      <c r="L25" s="6"/>
      <c r="M25" s="6"/>
      <c r="N25" s="50">
        <f t="shared" ref="N25:N27" si="2">SUM(E25:M25)</f>
        <v>0</v>
      </c>
      <c r="O25" s="75"/>
      <c r="P25" s="121"/>
    </row>
    <row r="26" spans="1:17" ht="18.600000000000001" hidden="1" thickBot="1">
      <c r="A26" s="56" t="s">
        <v>39</v>
      </c>
      <c r="B26" s="7"/>
      <c r="C26" s="8"/>
      <c r="D26" s="6"/>
      <c r="E26" s="6"/>
      <c r="F26" s="6"/>
      <c r="G26" s="6"/>
      <c r="H26" s="6"/>
      <c r="I26" s="6"/>
      <c r="J26" s="6"/>
      <c r="K26" s="6"/>
      <c r="L26" s="6"/>
      <c r="M26" s="6"/>
      <c r="N26" s="50">
        <f t="shared" si="2"/>
        <v>0</v>
      </c>
      <c r="O26" s="75"/>
      <c r="P26" s="121"/>
    </row>
    <row r="27" spans="1:17" ht="18.600000000000001" hidden="1" thickBot="1">
      <c r="A27" s="56" t="s">
        <v>42</v>
      </c>
      <c r="B27" s="7"/>
      <c r="C27" s="8"/>
      <c r="D27" s="6"/>
      <c r="E27" s="6"/>
      <c r="F27" s="6"/>
      <c r="G27" s="6"/>
      <c r="H27" s="6"/>
      <c r="I27" s="6"/>
      <c r="J27" s="6"/>
      <c r="K27" s="6"/>
      <c r="L27" s="6"/>
      <c r="M27" s="6"/>
      <c r="N27" s="50">
        <f t="shared" si="2"/>
        <v>0</v>
      </c>
      <c r="O27" s="75"/>
      <c r="P27" s="121"/>
    </row>
    <row r="28" spans="1:17">
      <c r="A28" s="74"/>
      <c r="B28" s="75"/>
      <c r="C28" s="4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77"/>
      <c r="O28" s="75"/>
      <c r="P28" s="121"/>
    </row>
    <row r="29" spans="1:17" ht="28.8">
      <c r="B29" s="183" t="s">
        <v>91</v>
      </c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46"/>
      <c r="P29" s="146"/>
      <c r="Q29" s="146"/>
    </row>
    <row r="31" spans="1:17" ht="28.8">
      <c r="B31" s="167" t="str">
        <f>B4</f>
        <v>CLASSEMENTS AU 27/07/2017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</row>
    <row r="35" spans="1:20" ht="18.600000000000001" thickBot="1">
      <c r="B35" s="15"/>
      <c r="D35" s="1"/>
    </row>
    <row r="36" spans="1:20" ht="24.6" thickTop="1" thickBot="1">
      <c r="B36" s="173" t="s">
        <v>5</v>
      </c>
      <c r="C36" s="174"/>
      <c r="D36" s="182"/>
      <c r="E36" s="6">
        <v>1</v>
      </c>
      <c r="F36" s="6">
        <v>2</v>
      </c>
      <c r="G36" s="6">
        <v>3</v>
      </c>
      <c r="H36" s="6">
        <v>4</v>
      </c>
      <c r="I36" s="6">
        <v>5</v>
      </c>
      <c r="J36" s="6">
        <v>6</v>
      </c>
      <c r="K36" s="6">
        <v>7</v>
      </c>
      <c r="L36" s="6">
        <v>8</v>
      </c>
      <c r="M36" s="6">
        <v>9</v>
      </c>
      <c r="N36" s="20" t="s">
        <v>0</v>
      </c>
      <c r="O36" s="85" t="s">
        <v>59</v>
      </c>
      <c r="P36" s="84" t="s">
        <v>60</v>
      </c>
    </row>
    <row r="37" spans="1:20" ht="24.6" thickTop="1" thickBot="1">
      <c r="B37" s="25"/>
      <c r="C37" s="26"/>
      <c r="D37" s="39" t="s">
        <v>54</v>
      </c>
      <c r="E37" s="82">
        <v>4</v>
      </c>
      <c r="F37" s="82">
        <v>4</v>
      </c>
      <c r="G37" s="82">
        <v>4</v>
      </c>
      <c r="H37" s="82">
        <v>4</v>
      </c>
      <c r="I37" s="82">
        <v>4</v>
      </c>
      <c r="J37" s="82">
        <v>3</v>
      </c>
      <c r="K37" s="82">
        <v>5</v>
      </c>
      <c r="L37" s="82">
        <v>3</v>
      </c>
      <c r="M37" s="82">
        <v>4</v>
      </c>
      <c r="N37" s="83">
        <f t="shared" ref="N37" si="3">SUM(E37:M37)</f>
        <v>35</v>
      </c>
      <c r="O37" s="57"/>
      <c r="P37" s="122"/>
      <c r="R37" s="161"/>
      <c r="S37" s="161"/>
      <c r="T37" s="161"/>
    </row>
    <row r="38" spans="1:20" ht="18.600000000000001" thickBot="1">
      <c r="A38" s="136" t="s">
        <v>6</v>
      </c>
      <c r="B38" s="29" t="s">
        <v>102</v>
      </c>
      <c r="C38" s="28"/>
      <c r="D38" s="54" t="s">
        <v>21</v>
      </c>
      <c r="E38" s="54">
        <v>5</v>
      </c>
      <c r="F38" s="54">
        <v>7</v>
      </c>
      <c r="G38" s="54">
        <v>6</v>
      </c>
      <c r="H38" s="54">
        <v>4</v>
      </c>
      <c r="I38" s="54">
        <v>5</v>
      </c>
      <c r="J38" s="54">
        <v>3</v>
      </c>
      <c r="K38" s="54">
        <v>6</v>
      </c>
      <c r="L38" s="54">
        <v>3</v>
      </c>
      <c r="M38" s="54">
        <v>5</v>
      </c>
      <c r="N38" s="54">
        <f>SUM(E38:M38)</f>
        <v>44</v>
      </c>
      <c r="O38" s="54">
        <v>15</v>
      </c>
      <c r="P38" s="65">
        <f>N38-O38</f>
        <v>29</v>
      </c>
      <c r="Q38" s="91"/>
      <c r="R38" s="161"/>
      <c r="S38" s="161"/>
      <c r="T38" s="161"/>
    </row>
    <row r="39" spans="1:20" ht="18.600000000000001" thickBot="1">
      <c r="A39" s="136" t="s">
        <v>7</v>
      </c>
      <c r="B39" s="141" t="s">
        <v>98</v>
      </c>
      <c r="C39" s="139"/>
      <c r="D39" s="54" t="s">
        <v>29</v>
      </c>
      <c r="E39" s="54">
        <v>4</v>
      </c>
      <c r="F39" s="54">
        <v>6</v>
      </c>
      <c r="G39" s="54">
        <v>5</v>
      </c>
      <c r="H39" s="54">
        <v>4</v>
      </c>
      <c r="I39" s="54">
        <v>5</v>
      </c>
      <c r="J39" s="54">
        <v>3</v>
      </c>
      <c r="K39" s="54">
        <v>7</v>
      </c>
      <c r="L39" s="54">
        <v>3</v>
      </c>
      <c r="M39" s="54">
        <v>5</v>
      </c>
      <c r="N39" s="54">
        <f>SUM(E39:M39)</f>
        <v>42</v>
      </c>
      <c r="O39" s="54">
        <v>13</v>
      </c>
      <c r="P39" s="65">
        <f>N39-O39</f>
        <v>29</v>
      </c>
      <c r="Q39" s="76"/>
      <c r="R39" s="161"/>
      <c r="S39" s="161"/>
      <c r="T39" s="161"/>
    </row>
    <row r="40" spans="1:20" ht="18.600000000000001" thickBot="1">
      <c r="A40" s="136" t="s">
        <v>8</v>
      </c>
      <c r="B40" s="29" t="s">
        <v>103</v>
      </c>
      <c r="C40" s="28"/>
      <c r="D40" s="54" t="s">
        <v>15</v>
      </c>
      <c r="E40" s="12">
        <v>4</v>
      </c>
      <c r="F40" s="12">
        <v>5</v>
      </c>
      <c r="G40" s="12">
        <v>5</v>
      </c>
      <c r="H40" s="12">
        <v>5</v>
      </c>
      <c r="I40" s="12">
        <v>3</v>
      </c>
      <c r="J40" s="12">
        <v>3</v>
      </c>
      <c r="K40" s="12">
        <v>10</v>
      </c>
      <c r="L40" s="12">
        <v>2</v>
      </c>
      <c r="M40" s="12">
        <v>4</v>
      </c>
      <c r="N40" s="12">
        <f>SUM(E40:M40)</f>
        <v>41</v>
      </c>
      <c r="O40" s="12">
        <v>10</v>
      </c>
      <c r="P40" s="10">
        <f>N40-O40</f>
        <v>31</v>
      </c>
      <c r="Q40" s="90"/>
      <c r="R40" s="161"/>
      <c r="S40" s="161"/>
      <c r="T40" s="161"/>
    </row>
    <row r="41" spans="1:20" ht="15" thickBot="1">
      <c r="A41" s="56" t="s">
        <v>9</v>
      </c>
      <c r="B41" s="163" t="s">
        <v>121</v>
      </c>
      <c r="C41" s="28"/>
      <c r="D41" s="54" t="s">
        <v>15</v>
      </c>
      <c r="E41" s="60">
        <v>7</v>
      </c>
      <c r="F41" s="60">
        <v>7</v>
      </c>
      <c r="G41" s="60">
        <v>6</v>
      </c>
      <c r="H41" s="60">
        <v>7</v>
      </c>
      <c r="I41" s="60">
        <v>7</v>
      </c>
      <c r="J41" s="60">
        <v>6</v>
      </c>
      <c r="K41" s="60">
        <v>6</v>
      </c>
      <c r="L41" s="60">
        <v>5</v>
      </c>
      <c r="M41" s="60">
        <v>5</v>
      </c>
      <c r="N41" s="60">
        <f>SUM(E41:M41)</f>
        <v>56</v>
      </c>
      <c r="O41" s="60">
        <v>25</v>
      </c>
      <c r="P41" s="128">
        <f>N41-O41</f>
        <v>31</v>
      </c>
      <c r="Q41" s="92"/>
      <c r="R41" s="161"/>
      <c r="S41" s="161"/>
      <c r="T41" s="161"/>
    </row>
    <row r="42" spans="1:20" s="2" customFormat="1" ht="15" thickBot="1">
      <c r="A42" s="56" t="s">
        <v>10</v>
      </c>
      <c r="B42" s="29" t="s">
        <v>104</v>
      </c>
      <c r="C42" s="28"/>
      <c r="D42" s="63" t="s">
        <v>28</v>
      </c>
      <c r="E42" s="54">
        <v>4</v>
      </c>
      <c r="F42" s="54">
        <v>6</v>
      </c>
      <c r="G42" s="54">
        <v>4</v>
      </c>
      <c r="H42" s="54">
        <v>5</v>
      </c>
      <c r="I42" s="54">
        <v>5</v>
      </c>
      <c r="J42" s="54">
        <v>3</v>
      </c>
      <c r="K42" s="54">
        <v>6</v>
      </c>
      <c r="L42" s="54">
        <v>3</v>
      </c>
      <c r="M42" s="54">
        <v>5</v>
      </c>
      <c r="N42" s="54">
        <f>SUM(E42:M42)</f>
        <v>41</v>
      </c>
      <c r="O42" s="54">
        <v>9</v>
      </c>
      <c r="P42" s="65">
        <f>N42-O42</f>
        <v>32</v>
      </c>
      <c r="Q42" s="92"/>
      <c r="R42" s="162"/>
      <c r="S42" s="162"/>
      <c r="T42" s="162"/>
    </row>
    <row r="43" spans="1:20" ht="15" thickBot="1">
      <c r="A43" s="56" t="s">
        <v>12</v>
      </c>
      <c r="B43" s="29" t="s">
        <v>115</v>
      </c>
      <c r="C43" s="28"/>
      <c r="D43" s="63" t="s">
        <v>28</v>
      </c>
      <c r="E43" s="54">
        <v>5</v>
      </c>
      <c r="F43" s="54">
        <v>6</v>
      </c>
      <c r="G43" s="54">
        <v>5</v>
      </c>
      <c r="H43" s="54">
        <v>5</v>
      </c>
      <c r="I43" s="54">
        <v>5</v>
      </c>
      <c r="J43" s="54">
        <v>2</v>
      </c>
      <c r="K43" s="54">
        <v>8</v>
      </c>
      <c r="L43" s="54">
        <v>3</v>
      </c>
      <c r="M43" s="54">
        <v>4</v>
      </c>
      <c r="N43" s="54">
        <f>SUM(E43:M43)</f>
        <v>43</v>
      </c>
      <c r="O43" s="54">
        <v>11</v>
      </c>
      <c r="P43" s="65">
        <f>N43-O43</f>
        <v>32</v>
      </c>
      <c r="Q43" s="90"/>
      <c r="R43" s="161"/>
      <c r="S43" s="161"/>
      <c r="T43" s="161"/>
    </row>
    <row r="44" spans="1:20" ht="15" thickBot="1">
      <c r="A44" s="56" t="s">
        <v>13</v>
      </c>
      <c r="B44" s="29" t="s">
        <v>117</v>
      </c>
      <c r="C44" s="28"/>
      <c r="D44" s="54" t="s">
        <v>15</v>
      </c>
      <c r="E44" s="12">
        <v>6</v>
      </c>
      <c r="F44" s="12">
        <v>7</v>
      </c>
      <c r="G44" s="12">
        <v>7</v>
      </c>
      <c r="H44" s="12">
        <v>6</v>
      </c>
      <c r="I44" s="12">
        <v>5</v>
      </c>
      <c r="J44" s="12">
        <v>3</v>
      </c>
      <c r="K44" s="12">
        <v>9</v>
      </c>
      <c r="L44" s="12">
        <v>3</v>
      </c>
      <c r="M44" s="12">
        <v>5</v>
      </c>
      <c r="N44" s="12">
        <f>SUM(E44:M44)</f>
        <v>51</v>
      </c>
      <c r="O44" s="12">
        <v>17</v>
      </c>
      <c r="P44" s="10">
        <f>N44-O44</f>
        <v>34</v>
      </c>
      <c r="Q44" s="90"/>
      <c r="R44" s="161"/>
      <c r="S44" s="161"/>
      <c r="T44" s="161"/>
    </row>
    <row r="45" spans="1:20" ht="15" thickBot="1">
      <c r="A45" s="56" t="s">
        <v>14</v>
      </c>
      <c r="B45" s="29" t="s">
        <v>114</v>
      </c>
      <c r="C45" s="28"/>
      <c r="D45" s="54" t="s">
        <v>22</v>
      </c>
      <c r="E45" s="54">
        <v>6</v>
      </c>
      <c r="F45" s="54">
        <v>8</v>
      </c>
      <c r="G45" s="54">
        <v>7</v>
      </c>
      <c r="H45" s="54">
        <v>5</v>
      </c>
      <c r="I45" s="54">
        <v>5</v>
      </c>
      <c r="J45" s="54">
        <v>4</v>
      </c>
      <c r="K45" s="54">
        <v>8</v>
      </c>
      <c r="L45" s="54">
        <v>3</v>
      </c>
      <c r="M45" s="54">
        <v>6</v>
      </c>
      <c r="N45" s="54">
        <f>SUM(E45:M45)</f>
        <v>52</v>
      </c>
      <c r="O45" s="54">
        <v>15</v>
      </c>
      <c r="P45" s="65">
        <f>N45-O45</f>
        <v>37</v>
      </c>
      <c r="Q45" s="90"/>
    </row>
    <row r="46" spans="1:20" ht="15" thickBot="1">
      <c r="A46" s="56" t="s">
        <v>20</v>
      </c>
      <c r="B46" s="110"/>
      <c r="C46" s="28"/>
      <c r="D46" s="63" t="s">
        <v>94</v>
      </c>
      <c r="E46" s="12"/>
      <c r="F46" s="12"/>
      <c r="G46" s="12"/>
      <c r="H46" s="12"/>
      <c r="I46" s="12"/>
      <c r="J46" s="12"/>
      <c r="K46" s="12"/>
      <c r="L46" s="12"/>
      <c r="M46" s="12"/>
      <c r="N46" s="12">
        <f t="shared" ref="N46:N53" si="4">SUM(E46:M46)</f>
        <v>0</v>
      </c>
      <c r="O46" s="12"/>
      <c r="P46" s="10">
        <f t="shared" ref="P46:P53" si="5">N46-O46</f>
        <v>0</v>
      </c>
      <c r="Q46" s="90"/>
    </row>
    <row r="47" spans="1:20" ht="15" thickBot="1">
      <c r="A47" s="56" t="s">
        <v>25</v>
      </c>
      <c r="B47" s="120"/>
      <c r="C47" s="28"/>
      <c r="D47" s="63" t="s">
        <v>94</v>
      </c>
      <c r="E47" s="54"/>
      <c r="F47" s="54"/>
      <c r="G47" s="54"/>
      <c r="H47" s="54"/>
      <c r="I47" s="54"/>
      <c r="J47" s="54"/>
      <c r="K47" s="54"/>
      <c r="L47" s="54"/>
      <c r="M47" s="54"/>
      <c r="N47" s="54">
        <f t="shared" si="4"/>
        <v>0</v>
      </c>
      <c r="O47" s="54"/>
      <c r="P47" s="65">
        <f t="shared" si="5"/>
        <v>0</v>
      </c>
      <c r="Q47" s="90"/>
    </row>
    <row r="48" spans="1:20" ht="15" thickBot="1">
      <c r="A48" s="56" t="s">
        <v>26</v>
      </c>
      <c r="B48" s="29"/>
      <c r="C48" s="28"/>
      <c r="D48" s="63" t="s">
        <v>94</v>
      </c>
      <c r="E48" s="54"/>
      <c r="F48" s="54"/>
      <c r="G48" s="54"/>
      <c r="H48" s="54"/>
      <c r="I48" s="54"/>
      <c r="J48" s="54"/>
      <c r="K48" s="54"/>
      <c r="L48" s="54"/>
      <c r="M48" s="54"/>
      <c r="N48" s="54">
        <f t="shared" si="4"/>
        <v>0</v>
      </c>
      <c r="O48" s="54"/>
      <c r="P48" s="65">
        <f t="shared" si="5"/>
        <v>0</v>
      </c>
    </row>
    <row r="49" spans="1:16" ht="15" thickBot="1">
      <c r="A49" s="56" t="s">
        <v>27</v>
      </c>
      <c r="B49" s="29"/>
      <c r="C49" s="28"/>
      <c r="D49" s="63" t="s">
        <v>94</v>
      </c>
      <c r="E49" s="54"/>
      <c r="F49" s="54"/>
      <c r="G49" s="54"/>
      <c r="H49" s="54"/>
      <c r="I49" s="54"/>
      <c r="J49" s="54"/>
      <c r="K49" s="54"/>
      <c r="L49" s="54"/>
      <c r="M49" s="54"/>
      <c r="N49" s="54">
        <f t="shared" si="4"/>
        <v>0</v>
      </c>
      <c r="O49" s="54"/>
      <c r="P49" s="65">
        <f t="shared" si="5"/>
        <v>0</v>
      </c>
    </row>
    <row r="50" spans="1:16" ht="15" thickBot="1">
      <c r="A50" s="56" t="s">
        <v>30</v>
      </c>
      <c r="B50" s="116"/>
      <c r="C50" s="35"/>
      <c r="D50" s="63" t="s">
        <v>94</v>
      </c>
      <c r="E50" s="54"/>
      <c r="F50" s="54"/>
      <c r="G50" s="54"/>
      <c r="H50" s="54"/>
      <c r="I50" s="54"/>
      <c r="J50" s="54"/>
      <c r="K50" s="54"/>
      <c r="L50" s="54"/>
      <c r="M50" s="54"/>
      <c r="N50" s="54">
        <f t="shared" si="4"/>
        <v>0</v>
      </c>
      <c r="O50" s="54"/>
      <c r="P50" s="65">
        <f t="shared" si="5"/>
        <v>0</v>
      </c>
    </row>
    <row r="51" spans="1:16" ht="15" thickBot="1">
      <c r="A51" s="56" t="s">
        <v>31</v>
      </c>
      <c r="B51" s="29"/>
      <c r="C51" s="28"/>
      <c r="D51" s="63" t="s">
        <v>94</v>
      </c>
      <c r="E51" s="12"/>
      <c r="F51" s="12"/>
      <c r="G51" s="12"/>
      <c r="H51" s="12"/>
      <c r="I51" s="12"/>
      <c r="J51" s="12"/>
      <c r="K51" s="12"/>
      <c r="L51" s="12"/>
      <c r="M51" s="12"/>
      <c r="N51" s="12">
        <f t="shared" si="4"/>
        <v>0</v>
      </c>
      <c r="O51" s="12"/>
      <c r="P51" s="65">
        <f t="shared" si="5"/>
        <v>0</v>
      </c>
    </row>
    <row r="52" spans="1:16" ht="15" thickBot="1">
      <c r="A52" s="56" t="s">
        <v>32</v>
      </c>
      <c r="B52" s="29"/>
      <c r="C52" s="28"/>
      <c r="D52" s="63" t="s">
        <v>94</v>
      </c>
      <c r="E52" s="54"/>
      <c r="F52" s="54"/>
      <c r="G52" s="54"/>
      <c r="H52" s="54"/>
      <c r="I52" s="54"/>
      <c r="J52" s="54"/>
      <c r="K52" s="54"/>
      <c r="L52" s="54"/>
      <c r="M52" s="54"/>
      <c r="N52" s="54">
        <f t="shared" si="4"/>
        <v>0</v>
      </c>
      <c r="O52" s="54"/>
      <c r="P52" s="65">
        <f t="shared" si="5"/>
        <v>0</v>
      </c>
    </row>
    <row r="53" spans="1:16" ht="15" thickBot="1">
      <c r="A53" s="56" t="s">
        <v>33</v>
      </c>
      <c r="B53" s="29"/>
      <c r="C53" s="28"/>
      <c r="D53" s="63" t="s">
        <v>94</v>
      </c>
      <c r="E53" s="12"/>
      <c r="F53" s="12"/>
      <c r="G53" s="12"/>
      <c r="H53" s="12"/>
      <c r="I53" s="12"/>
      <c r="J53" s="12"/>
      <c r="K53" s="12"/>
      <c r="L53" s="12"/>
      <c r="M53" s="12"/>
      <c r="N53" s="12">
        <f t="shared" si="4"/>
        <v>0</v>
      </c>
      <c r="O53" s="12"/>
      <c r="P53" s="65">
        <f t="shared" si="5"/>
        <v>0</v>
      </c>
    </row>
    <row r="54" spans="1:16" ht="18.600000000000001" thickBot="1"/>
    <row r="55" spans="1:16" ht="18.600000000000001" thickBot="1">
      <c r="B55" s="160" t="s">
        <v>116</v>
      </c>
      <c r="C55" s="145">
        <f>12+2+3</f>
        <v>17</v>
      </c>
    </row>
    <row r="56" spans="1:16">
      <c r="B56" s="17" t="s">
        <v>92</v>
      </c>
    </row>
  </sheetData>
  <sheetProtection password="F783" sheet="1" objects="1" scenarios="1"/>
  <sortState ref="B38:P45">
    <sortCondition ref="P38:P45"/>
  </sortState>
  <mergeCells count="7">
    <mergeCell ref="B2:P2"/>
    <mergeCell ref="B4:P4"/>
    <mergeCell ref="A5:P5"/>
    <mergeCell ref="B7:D7"/>
    <mergeCell ref="B36:D36"/>
    <mergeCell ref="B29:N29"/>
    <mergeCell ref="B31:P31"/>
  </mergeCells>
  <pageMargins left="0" right="0" top="0.74803149606299213" bottom="0.74803149606299213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HOMMES</vt:lpstr>
      <vt:lpstr>FEMMES</vt:lpstr>
      <vt:lpstr>CLASSEMENTS MESSIEURS 9T</vt:lpstr>
      <vt:lpstr>CLASSEMENTS DAMES 9T</vt:lpstr>
      <vt:lpstr>'CLASSEMENTS DAMES 9T'!Zone_d_impression</vt:lpstr>
      <vt:lpstr>'CLASSEMENTS MESSIEURS 9T'!Zone_d_impression</vt:lpstr>
      <vt:lpstr>FEMMES!Zone_d_impression</vt:lpstr>
      <vt:lpstr>HOMMES!Zone_d_impression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</cp:lastModifiedBy>
  <cp:lastPrinted>2017-07-18T05:57:40Z</cp:lastPrinted>
  <dcterms:created xsi:type="dcterms:W3CDTF">2014-07-08T20:05:20Z</dcterms:created>
  <dcterms:modified xsi:type="dcterms:W3CDTF">2017-07-27T16:05:22Z</dcterms:modified>
</cp:coreProperties>
</file>